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cio-my.sharepoint.com/personal/fmorgan_ducks_org/Documents/Documents/Illinois Region/Illinois Committees/IL0021 Peoria/2024 Peoria/"/>
    </mc:Choice>
  </mc:AlternateContent>
  <xr:revisionPtr revIDLastSave="0" documentId="8_{99FCA909-5BCC-4CA8-80B5-4B87B8012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cket Info. 2023 Banquet PDF" sheetId="11" r:id="rId1"/>
    <sheet name="Ticket Info. 2023 Banquet" sheetId="12" r:id="rId2"/>
    <sheet name="Ticket Info. 2022 Banquet PDF" sheetId="9" r:id="rId3"/>
    <sheet name="Ticket Info. 2022 Banquet" sheetId="10" r:id="rId4"/>
    <sheet name="Ticket Info. 2020 Banquet PDF" sheetId="7" r:id="rId5"/>
    <sheet name="Ticket Info. 2020 Banquet" sheetId="8" r:id="rId6"/>
    <sheet name="Ticket Info. 2019 Banquet PDF" sheetId="6" r:id="rId7"/>
    <sheet name="Ticket Info. 2019 Banquet" sheetId="2" r:id="rId8"/>
    <sheet name="Ticket Info. 2018 Banquet (2)" sheetId="5" r:id="rId9"/>
    <sheet name="Ticket Info." sheetId="1" r:id="rId10"/>
    <sheet name="Sheet5 (2)" sheetId="3" state="hidden" r:id="rId11"/>
    <sheet name="Sheet1" sheetId="4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G26" i="4"/>
  <c r="A26" i="4"/>
  <c r="A29" i="4" s="1"/>
  <c r="C29" i="4" s="1"/>
  <c r="E21" i="4"/>
  <c r="E26" i="4" s="1"/>
  <c r="E29" i="4" s="1"/>
  <c r="G29" i="4" s="1"/>
  <c r="F18" i="4"/>
  <c r="E14" i="4"/>
  <c r="L10" i="4"/>
  <c r="L9" i="4"/>
  <c r="D9" i="4"/>
  <c r="L8" i="4"/>
  <c r="L7" i="4"/>
  <c r="D7" i="4"/>
  <c r="L6" i="4"/>
  <c r="N6" i="4" s="1"/>
  <c r="D14" i="4" s="1"/>
  <c r="F14" i="4" l="1"/>
  <c r="F16" i="4" s="1"/>
  <c r="H16" i="4" s="1"/>
  <c r="L15" i="4"/>
</calcChain>
</file>

<file path=xl/sharedStrings.xml><?xml version="1.0" encoding="utf-8"?>
<sst xmlns="http://schemas.openxmlformats.org/spreadsheetml/2006/main" count="467" uniqueCount="124">
  <si>
    <t>2018 Peoria Ducks Unlimited</t>
  </si>
  <si>
    <t>2014 Peoria Ducks Unlimited</t>
  </si>
  <si>
    <t>Peoria Civic Center (Doors Open at 5, Dinner at 6)</t>
  </si>
  <si>
    <t>The Gateway Building, Downtown Peoria, IL On the Illinois River (Doors Open at 5, Dinner at 6)</t>
  </si>
  <si>
    <t>Ticket Prices:</t>
  </si>
  <si>
    <t>Are you ready for a night of GUNS and BEER, well then the             2013 GREATER PEORIA DUCKS UNLIMITED BANQUET is the place for you.</t>
  </si>
  <si>
    <t>2013 Greater Peoria Ducks Unlimited</t>
  </si>
  <si>
    <t>Dinner, Bar, Membership and Chance at the Door Prize Gun</t>
  </si>
  <si>
    <t xml:space="preserve">Dinner and Bar Only </t>
  </si>
  <si>
    <t>Dinner, Membership and Chance at the door prize gun</t>
  </si>
  <si>
    <t>Dinner only</t>
  </si>
  <si>
    <t>Please call Scott Marcacci at (309) 472-6781 or Troy Hoefflin at (309) 645-5819,                                        for more information today.</t>
  </si>
  <si>
    <t>Others:</t>
  </si>
  <si>
    <t>DU Cup</t>
  </si>
  <si>
    <t>Tickets will not be sold the night of the event.</t>
  </si>
  <si>
    <t>Pre Dinner Sales:</t>
  </si>
  <si>
    <t>STEVENS 555E En. Engraved. O/U 12 Ga 28-3In</t>
  </si>
  <si>
    <t>(Bud Light from 5:00p.m. to 9:00p.m. and a 1 and 120 chance at a gun.)</t>
  </si>
  <si>
    <t>1 for $20</t>
  </si>
  <si>
    <t>Limited to 120 chances</t>
  </si>
  <si>
    <t>Pre- Dinner AR-15 raffle</t>
  </si>
  <si>
    <t>($750 Retail Value)</t>
  </si>
  <si>
    <t>Limited to 100 chances</t>
  </si>
  <si>
    <t>(Do not have to be present to win)</t>
  </si>
  <si>
    <t>!!!General Raffle Special!!!</t>
  </si>
  <si>
    <t>General Raffle Special</t>
  </si>
  <si>
    <t>$100 now gets you $140 in general raffle tickets the night of</t>
  </si>
  <si>
    <t>(must be present to win and use general raffle tickets)</t>
  </si>
  <si>
    <t xml:space="preserve">When you buy $100 in General Raffle tickets before the event  </t>
  </si>
  <si>
    <t>Ticket Packages:</t>
  </si>
  <si>
    <t>$100 Package</t>
  </si>
  <si>
    <t>1 Dinner Ticket, Membership, 1 chance at door prize gun</t>
  </si>
  <si>
    <t>1 Pre-Dinner AR-15</t>
  </si>
  <si>
    <t>$40 in General Raffle Tickets</t>
  </si>
  <si>
    <t>you will receive $150 in General Raffle tickets at the event</t>
  </si>
  <si>
    <t>$150 Package</t>
  </si>
  <si>
    <t>2 Dinner Tickets, 2 Membership, 2 Chance at door prize gun</t>
  </si>
  <si>
    <t>(Must be present to win and use general raffle tickets)</t>
  </si>
  <si>
    <t>2 Pre-Dinner AR-15 Raffle Tickets</t>
  </si>
  <si>
    <t>$100 in General Raffle Tickets</t>
  </si>
  <si>
    <t>Ticket Package: (only available before the event)</t>
  </si>
  <si>
    <t>$800 Package</t>
  </si>
  <si>
    <t>1 Dinner and Bar Ticket</t>
  </si>
  <si>
    <t>1 Membership</t>
  </si>
  <si>
    <t>Invite your Friends Package</t>
  </si>
  <si>
    <t>1 Chances at Door Prize Gun</t>
  </si>
  <si>
    <t>1 Peoria DU Whiskey Glass</t>
  </si>
  <si>
    <t xml:space="preserve">10 Dinner tickets </t>
  </si>
  <si>
    <t>$150 in General Raffle</t>
  </si>
  <si>
    <t>10 Memberships</t>
  </si>
  <si>
    <t>1 in 10 chance to WIN A GUN or $300 CASH</t>
  </si>
  <si>
    <t>Corporate Packages:</t>
  </si>
  <si>
    <t xml:space="preserve">With the purchase of a sponsor package you will receive recognition on the Event Booklet, </t>
  </si>
  <si>
    <t>10 Chances at door prize gun</t>
  </si>
  <si>
    <t>10 Cups</t>
  </si>
  <si>
    <t>A table raffle for a gun off the "Great Gun Giveaway" poster or $300 in cash</t>
  </si>
  <si>
    <t>Please call Scott Marcacci at (309) 472-6781 for more information.</t>
  </si>
  <si>
    <t xml:space="preserve">Event Presentation and Special Thanks during the event </t>
  </si>
  <si>
    <t>Levels:</t>
  </si>
  <si>
    <t>Donation Amount:</t>
  </si>
  <si>
    <t>Under writing</t>
  </si>
  <si>
    <t>Any dollar amount will get your name next to an auction item (silent or live)</t>
  </si>
  <si>
    <t>as the Sponsor of that item</t>
  </si>
  <si>
    <t>$250*</t>
  </si>
  <si>
    <t>Recognition during the banquet and you will receive a tier 1 Free Gift for those in attendance</t>
  </si>
  <si>
    <t>$500**</t>
  </si>
  <si>
    <t>Recognition during the banquet and you will receive a tier 2 Free Gift for those in attendance</t>
  </si>
  <si>
    <t>If you donate $1,500 you get:</t>
  </si>
  <si>
    <t>Free Gift for Donor/Table Organizer</t>
  </si>
  <si>
    <t>10 Dinner and Bar Tickets</t>
  </si>
  <si>
    <t>10 Chances at the Door Prize Gun</t>
  </si>
  <si>
    <t>10 Peoria DU Whiskey Glasses</t>
  </si>
  <si>
    <t>1 Selection from the Great Gun Giveaway Poster</t>
  </si>
  <si>
    <t>($550+ Retail)</t>
  </si>
  <si>
    <t>If Corporate Table if purchased before February 15 we will include the name of your business on the Event Flier</t>
  </si>
  <si>
    <t>* = Add Dinners and Bar tickets to the donation for $30 a plate.</t>
  </si>
  <si>
    <t>** = Add Dinners and Bar tickets to the donation for $20 a plate</t>
  </si>
  <si>
    <t>!!!!Event Limited to the first 150 people that sign up!!!!</t>
  </si>
  <si>
    <t>Please call Mark Schore at (815) 791-9993 or Scott Marcacci at (309) 472-6781 for more information.</t>
  </si>
  <si>
    <t>Cups</t>
  </si>
  <si>
    <t>Pluck a Duck</t>
  </si>
  <si>
    <t>Decoys</t>
  </si>
  <si>
    <t>cost of Gun</t>
  </si>
  <si>
    <t>Package 1</t>
  </si>
  <si>
    <t>Package 2</t>
  </si>
  <si>
    <t>Table</t>
  </si>
  <si>
    <t xml:space="preserve">Pluck </t>
  </si>
  <si>
    <t>Dinners</t>
  </si>
  <si>
    <t>For raffle</t>
  </si>
  <si>
    <t>10 Pluck a Duck</t>
  </si>
  <si>
    <t>for knife</t>
  </si>
  <si>
    <t>Door Prize gun</t>
  </si>
  <si>
    <t>Table Gun</t>
  </si>
  <si>
    <t>Total Package cost</t>
  </si>
  <si>
    <t>For a cup</t>
  </si>
  <si>
    <t>2019 Peoria Ducks Unlimited</t>
  </si>
  <si>
    <t>1 Peoria DU Pint Glass</t>
  </si>
  <si>
    <t>10 Peoria DU Pint Glasses</t>
  </si>
  <si>
    <t>A350 Xtrema Max-5 12Ga 28-3.5In</t>
  </si>
  <si>
    <t>($998 Retail Value)</t>
  </si>
  <si>
    <t>2020 Peoria Ducks Unlimited</t>
  </si>
  <si>
    <t>10 Peoria DU Glasses</t>
  </si>
  <si>
    <t>1 Peoria DU Glass</t>
  </si>
  <si>
    <t>($872 Retail Value)</t>
  </si>
  <si>
    <t>SPRINGFIELD 1911 .45 MIL-SPEC STAINLESS</t>
  </si>
  <si>
    <t>2022 Peoria Ducks Unlimited</t>
  </si>
  <si>
    <t>Please call Mark Schore at (815) 791-9993 for more information.</t>
  </si>
  <si>
    <t>The Warehoue on State, 736 SW Washington St. Peoria IL (Doors Open at 5, Dinner at 6)</t>
  </si>
  <si>
    <t>you will receive $200 in General Raffle tickets at the event</t>
  </si>
  <si>
    <t xml:space="preserve">When you buy $125 in General Raffle tickets before the event  </t>
  </si>
  <si>
    <t>$200 in General Raffle</t>
  </si>
  <si>
    <t>Coin-Finished Engraved Benelli Ethos 20 Gauge</t>
  </si>
  <si>
    <t>($1899.99 Retail Value)</t>
  </si>
  <si>
    <t>Limited to 140 chances</t>
  </si>
  <si>
    <t>2023 Peoria Ducks Unlimited</t>
  </si>
  <si>
    <t>!!!Duck Bucks Special!!!</t>
  </si>
  <si>
    <t>When you buy $120 duck buck card before the dinner</t>
  </si>
  <si>
    <t>you will receive $150 to utilize at the event</t>
  </si>
  <si>
    <t>(Must be present at the event to use duck bucks)</t>
  </si>
  <si>
    <t>($1900 Retail Value)</t>
  </si>
  <si>
    <t>Engraved Fausti Over/Under 20 Gauge</t>
  </si>
  <si>
    <t>2024 Peoria Ducks Unlimited</t>
  </si>
  <si>
    <t>Limited to 125 chances</t>
  </si>
  <si>
    <t>Franchi Affinity 3.5 Timber Camo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</si>
</sst>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[$-409]mmmm\ d\,\ yyyy"/>
  </numFmts>
  <fonts count="20" x14ac:knownFonts="1">
    <font>
      <sz val="11"/>
      <color rgb="FF000000"/>
      <name val="Arial"/>
    </font>
    <font>
      <b/>
      <sz val="20"/>
      <color rgb="FF000000"/>
      <name val="Arial"/>
    </font>
    <font>
      <b/>
      <sz val="36"/>
      <color rgb="FF000000"/>
      <name val="Arial"/>
    </font>
    <font>
      <b/>
      <sz val="12"/>
      <color rgb="FF000000"/>
      <name val="Arial"/>
    </font>
    <font>
      <b/>
      <sz val="18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48"/>
      <color rgb="FF000000"/>
      <name val="Arial"/>
    </font>
    <font>
      <sz val="18"/>
      <color rgb="FF000000"/>
      <name val="Arial"/>
    </font>
    <font>
      <b/>
      <sz val="48"/>
      <color rgb="FF000000"/>
      <name val="Arial"/>
    </font>
    <font>
      <sz val="10"/>
      <color rgb="FF000000"/>
      <name val="Calibri"/>
    </font>
    <font>
      <b/>
      <sz val="9"/>
      <color rgb="FF000000"/>
      <name val="Segoe UI"/>
    </font>
    <font>
      <sz val="12"/>
      <color rgb="FF000000"/>
      <name val="Arial"/>
    </font>
    <font>
      <b/>
      <sz val="9"/>
      <color rgb="FF000000"/>
      <name val="Arial"/>
    </font>
    <font>
      <b/>
      <sz val="20"/>
      <color rgb="FF000000"/>
      <name val="Rockwell Extra Bold"/>
      <family val="1"/>
    </font>
    <font>
      <sz val="11"/>
      <color rgb="FF000000"/>
      <name val="Rockwell Extra Bold"/>
      <family val="1"/>
    </font>
    <font>
      <b/>
      <sz val="10"/>
      <color rgb="FF000000"/>
      <name val="Arial"/>
      <family val="2"/>
    </font>
    <font>
      <b/>
      <sz val="9"/>
      <color rgb="FF000000"/>
      <name val="Segoe U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D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9" fillId="0" borderId="0" xfId="0" applyFont="1"/>
    <xf numFmtId="6" fontId="6" fillId="0" borderId="0" xfId="0" applyNumberFormat="1" applyFont="1"/>
    <xf numFmtId="6" fontId="9" fillId="0" borderId="0" xfId="0" applyNumberFormat="1" applyFont="1"/>
    <xf numFmtId="6" fontId="5" fillId="0" borderId="0" xfId="0" applyNumberFormat="1" applyFont="1"/>
    <xf numFmtId="0" fontId="9" fillId="0" borderId="0" xfId="0" applyFont="1" applyAlignment="1">
      <alignment horizontal="center" wrapText="1"/>
    </xf>
    <xf numFmtId="43" fontId="5" fillId="0" borderId="0" xfId="0" applyNumberFormat="1" applyFont="1"/>
    <xf numFmtId="0" fontId="11" fillId="0" borderId="0" xfId="0" applyFont="1"/>
    <xf numFmtId="0" fontId="9" fillId="0" borderId="0" xfId="0" applyFont="1" applyAlignment="1">
      <alignment vertical="center"/>
    </xf>
    <xf numFmtId="6" fontId="9" fillId="0" borderId="0" xfId="0" applyNumberFormat="1" applyFont="1" applyAlignment="1">
      <alignment horizontal="left" vertical="center"/>
    </xf>
    <xf numFmtId="0" fontId="12" fillId="0" borderId="0" xfId="0" applyFont="1"/>
    <xf numFmtId="6" fontId="5" fillId="0" borderId="0" xfId="0" applyNumberFormat="1" applyFont="1" applyAlignment="1">
      <alignment horizontal="left"/>
    </xf>
    <xf numFmtId="6" fontId="9" fillId="0" borderId="0" xfId="0" applyNumberFormat="1" applyFont="1" applyAlignment="1">
      <alignment horizontal="left"/>
    </xf>
    <xf numFmtId="0" fontId="13" fillId="0" borderId="0" xfId="0" applyFont="1"/>
    <xf numFmtId="0" fontId="6" fillId="0" borderId="0" xfId="0" applyFont="1" applyAlignment="1">
      <alignment wrapText="1"/>
    </xf>
    <xf numFmtId="6" fontId="4" fillId="0" borderId="0" xfId="0" applyNumberFormat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6" fontId="6" fillId="0" borderId="0" xfId="0" applyNumberFormat="1" applyFont="1" applyAlignment="1">
      <alignment horizontal="center"/>
    </xf>
    <xf numFmtId="9" fontId="0" fillId="0" borderId="0" xfId="0" applyNumberForma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6" fontId="6" fillId="2" borderId="0" xfId="0" applyNumberFormat="1" applyFont="1" applyFill="1"/>
    <xf numFmtId="6" fontId="5" fillId="2" borderId="0" xfId="0" applyNumberFormat="1" applyFont="1" applyFill="1"/>
    <xf numFmtId="43" fontId="5" fillId="2" borderId="0" xfId="0" applyNumberFormat="1" applyFont="1" applyFill="1"/>
    <xf numFmtId="0" fontId="12" fillId="2" borderId="0" xfId="0" applyFont="1" applyFill="1"/>
    <xf numFmtId="6" fontId="5" fillId="2" borderId="0" xfId="0" applyNumberFormat="1" applyFont="1" applyFill="1" applyAlignment="1">
      <alignment horizontal="left"/>
    </xf>
    <xf numFmtId="0" fontId="0" fillId="2" borderId="0" xfId="0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6" fontId="6" fillId="2" borderId="0" xfId="0" applyNumberFormat="1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18" fillId="3" borderId="0" xfId="0" applyFont="1" applyFill="1"/>
    <xf numFmtId="0" fontId="17" fillId="3" borderId="0" xfId="0" applyFont="1" applyFill="1"/>
    <xf numFmtId="0" fontId="19" fillId="0" borderId="0" xfId="0" applyFont="1"/>
    <xf numFmtId="0" fontId="5" fillId="2" borderId="0" xfId="0" applyFont="1" applyFill="1" applyAlignment="1">
      <alignment horizontal="center" wrapText="1"/>
    </xf>
    <xf numFmtId="0" fontId="0" fillId="2" borderId="0" xfId="0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D"/>
      <color rgb="FFFFE08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663D-5299-4316-AE49-4A88F9AE9984}">
  <sheetPr>
    <outlinePr summaryBelow="0" summaryRight="0"/>
    <pageSetUpPr fitToPage="1"/>
  </sheetPr>
  <dimension ref="A1:Q60"/>
  <sheetViews>
    <sheetView tabSelected="1" showWhiteSpace="0" view="pageLayout" zoomScaleNormal="100" workbookViewId="0">
      <selection activeCell="M16" sqref="M16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45" t="s">
        <v>121</v>
      </c>
      <c r="B1" s="46"/>
      <c r="C1" s="46"/>
      <c r="D1" s="46"/>
      <c r="E1" s="46"/>
      <c r="F1" s="46"/>
      <c r="G1" s="46"/>
      <c r="H1" s="46"/>
    </row>
    <row r="2" spans="1:17" ht="14.25" customHeight="1" x14ac:dyDescent="0.2">
      <c r="A2" s="46"/>
      <c r="B2" s="46"/>
      <c r="C2" s="46"/>
      <c r="D2" s="46"/>
      <c r="E2" s="46"/>
      <c r="F2" s="46"/>
      <c r="G2" s="46"/>
      <c r="H2" s="46"/>
    </row>
    <row r="3" spans="1:17" ht="15.75" x14ac:dyDescent="0.25">
      <c r="A3" s="47">
        <v>45346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48" t="s">
        <v>107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26"/>
      <c r="B5" s="27"/>
      <c r="C5" s="27"/>
      <c r="D5" s="27"/>
      <c r="E5" s="27"/>
      <c r="F5" s="27"/>
      <c r="G5" s="27"/>
      <c r="H5" s="27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28" t="s">
        <v>4</v>
      </c>
      <c r="B6" s="26"/>
      <c r="C6" s="26"/>
      <c r="D6" s="26"/>
      <c r="E6" s="26"/>
      <c r="F6" s="26"/>
      <c r="G6" s="26"/>
      <c r="H6" s="26"/>
      <c r="I6" s="1"/>
      <c r="J6" s="1"/>
      <c r="N6" s="1"/>
      <c r="O6" s="1"/>
      <c r="P6" s="1"/>
      <c r="Q6" s="1"/>
    </row>
    <row r="7" spans="1:17" ht="14.25" x14ac:dyDescent="0.2">
      <c r="A7" s="26"/>
      <c r="B7" s="29">
        <v>60</v>
      </c>
      <c r="C7" s="26" t="s">
        <v>7</v>
      </c>
      <c r="D7" s="26"/>
      <c r="E7" s="26"/>
      <c r="F7" s="26"/>
      <c r="G7" s="26"/>
      <c r="H7" s="26"/>
      <c r="I7" s="1"/>
      <c r="J7" s="1"/>
      <c r="N7" s="1"/>
      <c r="O7" s="1"/>
      <c r="P7" s="1"/>
      <c r="Q7" s="1"/>
    </row>
    <row r="8" spans="1:17" ht="14.25" x14ac:dyDescent="0.2">
      <c r="A8" s="26"/>
      <c r="B8" s="29">
        <v>40</v>
      </c>
      <c r="C8" s="26" t="s">
        <v>8</v>
      </c>
      <c r="D8" s="26"/>
      <c r="E8" s="26"/>
      <c r="F8" s="26"/>
      <c r="G8" s="26"/>
      <c r="H8" s="26"/>
      <c r="I8" s="1"/>
      <c r="J8" s="1"/>
      <c r="N8" s="1"/>
      <c r="O8" s="1"/>
      <c r="P8" s="1"/>
      <c r="Q8" s="1"/>
    </row>
    <row r="9" spans="1:17" ht="14.25" x14ac:dyDescent="0.2">
      <c r="A9" s="26"/>
      <c r="B9" s="30"/>
      <c r="C9" s="26"/>
      <c r="D9" s="26"/>
      <c r="E9" s="26"/>
      <c r="F9" s="26"/>
      <c r="G9" s="26"/>
      <c r="H9" s="26"/>
      <c r="I9" s="1"/>
      <c r="J9" s="1"/>
      <c r="N9" s="1"/>
      <c r="O9" s="1"/>
      <c r="P9" s="1"/>
      <c r="Q9" s="1"/>
    </row>
    <row r="10" spans="1:17" ht="14.25" x14ac:dyDescent="0.2">
      <c r="A10" s="26"/>
      <c r="B10" s="26"/>
      <c r="C10" s="26"/>
      <c r="D10" s="26"/>
      <c r="E10" s="26"/>
      <c r="F10" s="31"/>
      <c r="G10" s="26"/>
      <c r="H10" s="26"/>
      <c r="I10" s="1"/>
      <c r="J10" s="13"/>
      <c r="N10" s="1"/>
      <c r="O10" s="1"/>
      <c r="P10" s="1"/>
      <c r="Q10" s="1"/>
    </row>
    <row r="11" spans="1:17" ht="14.25" x14ac:dyDescent="0.2">
      <c r="A11" s="28" t="s">
        <v>15</v>
      </c>
      <c r="B11" s="26"/>
      <c r="C11" s="26"/>
      <c r="D11" s="26"/>
      <c r="E11" s="26"/>
      <c r="F11" s="26"/>
      <c r="G11" s="26"/>
      <c r="H11" s="26"/>
      <c r="I11" s="1"/>
      <c r="J11" s="1"/>
      <c r="N11" s="1"/>
      <c r="O11" s="1"/>
      <c r="P11" s="1"/>
      <c r="Q11" s="1"/>
    </row>
    <row r="12" spans="1:17" ht="14.25" x14ac:dyDescent="0.2">
      <c r="A12" s="26"/>
      <c r="B12" s="26"/>
      <c r="C12" s="26"/>
      <c r="D12" s="26"/>
      <c r="E12" s="26"/>
      <c r="F12" s="26"/>
      <c r="G12" s="26"/>
      <c r="H12" s="26"/>
      <c r="I12" s="1"/>
      <c r="J12" s="1"/>
      <c r="N12" s="1"/>
      <c r="O12" s="1"/>
      <c r="P12" s="1"/>
      <c r="Q12" s="1"/>
    </row>
    <row r="13" spans="1:17" ht="14.25" x14ac:dyDescent="0.2">
      <c r="A13" s="26"/>
      <c r="B13" s="38" t="s">
        <v>123</v>
      </c>
      <c r="C13" s="26"/>
      <c r="D13" s="26"/>
      <c r="E13" s="26" t="s">
        <v>18</v>
      </c>
      <c r="F13" s="26" t="s">
        <v>122</v>
      </c>
      <c r="G13" s="34"/>
      <c r="H13" s="26"/>
      <c r="I13" s="1"/>
      <c r="J13" s="1"/>
      <c r="N13" s="1"/>
      <c r="O13" s="1"/>
      <c r="P13" s="1"/>
      <c r="Q13" s="1"/>
    </row>
    <row r="14" spans="1:17" ht="14.25" x14ac:dyDescent="0.2">
      <c r="A14" s="26"/>
      <c r="B14" s="38"/>
      <c r="C14" s="26"/>
      <c r="D14" s="26"/>
      <c r="E14" s="26" t="s">
        <v>23</v>
      </c>
      <c r="F14" s="26"/>
      <c r="G14" s="26"/>
      <c r="H14" s="26"/>
      <c r="I14" s="1"/>
      <c r="J14" s="1"/>
      <c r="N14" s="1"/>
      <c r="O14" s="1"/>
      <c r="P14" s="1"/>
      <c r="Q14" s="1"/>
    </row>
    <row r="15" spans="1:17" ht="14.25" x14ac:dyDescent="0.2">
      <c r="A15" s="26"/>
      <c r="B15" s="26"/>
      <c r="C15" s="26"/>
      <c r="D15" s="26"/>
      <c r="E15" s="26"/>
      <c r="F15" s="26"/>
      <c r="G15" s="26"/>
      <c r="H15" s="26"/>
      <c r="I15" s="1"/>
      <c r="J15" s="1"/>
      <c r="N15" s="1"/>
      <c r="O15" s="1"/>
      <c r="P15" s="1"/>
      <c r="Q15" s="1"/>
    </row>
    <row r="16" spans="1:17" ht="14.25" customHeight="1" x14ac:dyDescent="0.2">
      <c r="A16" s="26"/>
      <c r="B16" s="49" t="s">
        <v>24</v>
      </c>
      <c r="C16" s="44"/>
      <c r="D16" s="44"/>
      <c r="E16" s="33" t="s">
        <v>116</v>
      </c>
      <c r="F16" s="26"/>
      <c r="G16" s="26"/>
      <c r="H16" s="26"/>
      <c r="I16" s="1"/>
      <c r="J16" s="1"/>
      <c r="N16" s="1"/>
      <c r="O16" s="1"/>
      <c r="P16" s="1"/>
      <c r="Q16" s="1"/>
    </row>
    <row r="17" spans="1:17" ht="14.25" x14ac:dyDescent="0.2">
      <c r="A17" s="35"/>
      <c r="B17" s="35"/>
      <c r="C17" s="35"/>
      <c r="D17" s="26"/>
      <c r="E17" s="26" t="s">
        <v>117</v>
      </c>
      <c r="F17" s="26"/>
      <c r="G17" s="26"/>
      <c r="H17" s="26"/>
      <c r="I17" s="1"/>
      <c r="J17" s="1"/>
      <c r="N17" s="1"/>
      <c r="O17" s="1"/>
      <c r="P17" s="1"/>
      <c r="Q17" s="1"/>
    </row>
    <row r="18" spans="1:17" ht="14.25" x14ac:dyDescent="0.2">
      <c r="A18" s="26"/>
      <c r="B18" s="26"/>
      <c r="C18" s="26"/>
      <c r="D18" s="26"/>
      <c r="E18" s="33" t="s">
        <v>118</v>
      </c>
      <c r="F18" s="26"/>
      <c r="G18" s="26"/>
      <c r="H18" s="26"/>
      <c r="I18" s="1"/>
      <c r="J18" s="1"/>
      <c r="N18" s="1"/>
      <c r="O18" s="1"/>
      <c r="P18" s="1"/>
      <c r="Q18" s="1"/>
    </row>
    <row r="19" spans="1:17" ht="14.25" x14ac:dyDescent="0.2">
      <c r="A19" s="26"/>
      <c r="B19" s="26"/>
      <c r="C19" s="26"/>
      <c r="D19" s="26"/>
      <c r="E19" s="26"/>
      <c r="F19" s="26"/>
      <c r="G19" s="26"/>
      <c r="H19" s="26"/>
      <c r="I19" s="1"/>
      <c r="J19" s="1"/>
      <c r="N19" s="1"/>
      <c r="O19" s="1"/>
      <c r="P19" s="1"/>
      <c r="Q19" s="1"/>
    </row>
    <row r="20" spans="1:17" ht="14.25" x14ac:dyDescent="0.2">
      <c r="A20" s="28" t="s">
        <v>40</v>
      </c>
      <c r="B20" s="26"/>
      <c r="C20" s="26"/>
      <c r="D20" s="26"/>
      <c r="E20" s="26"/>
      <c r="F20" s="26"/>
      <c r="G20" s="26"/>
      <c r="H20" s="26"/>
      <c r="I20" s="1"/>
      <c r="J20" s="1"/>
      <c r="N20" s="1"/>
      <c r="O20" s="1"/>
      <c r="P20" s="1"/>
      <c r="Q20" s="1"/>
    </row>
    <row r="21" spans="1:17" ht="14.25" x14ac:dyDescent="0.2">
      <c r="A21" s="26"/>
      <c r="B21" s="26"/>
      <c r="C21" s="26"/>
      <c r="D21" s="26"/>
      <c r="E21" s="26"/>
      <c r="F21" s="26"/>
      <c r="G21" s="26"/>
      <c r="H21" s="26"/>
      <c r="I21" s="1"/>
      <c r="J21" s="1"/>
      <c r="N21" s="1"/>
      <c r="O21" s="1"/>
      <c r="P21" s="1"/>
      <c r="Q21" s="1"/>
    </row>
    <row r="22" spans="1:17" ht="14.25" x14ac:dyDescent="0.2">
      <c r="A22" s="26"/>
      <c r="B22" s="29">
        <v>225</v>
      </c>
      <c r="C22" s="26"/>
      <c r="D22" s="26"/>
      <c r="E22" s="26" t="s">
        <v>42</v>
      </c>
      <c r="F22" s="26"/>
      <c r="G22" s="26"/>
      <c r="H22" s="26"/>
      <c r="I22" s="1"/>
      <c r="J22" s="1"/>
      <c r="N22" s="1"/>
      <c r="O22" s="1"/>
      <c r="P22" s="1"/>
      <c r="Q22" s="1"/>
    </row>
    <row r="23" spans="1:17" ht="14.25" x14ac:dyDescent="0.2">
      <c r="A23" s="29"/>
      <c r="B23" s="26"/>
      <c r="C23" s="26"/>
      <c r="D23" s="26"/>
      <c r="E23" s="26" t="s">
        <v>43</v>
      </c>
      <c r="F23" s="26"/>
      <c r="G23" s="26"/>
      <c r="H23" s="26"/>
      <c r="I23" s="1"/>
      <c r="J23" s="1"/>
      <c r="N23" s="1"/>
      <c r="O23" s="1"/>
      <c r="P23" s="1"/>
      <c r="Q23" s="1"/>
    </row>
    <row r="24" spans="1:17" ht="14.25" x14ac:dyDescent="0.2">
      <c r="A24" s="26"/>
      <c r="B24" s="26"/>
      <c r="C24" s="26"/>
      <c r="D24" s="26"/>
      <c r="E24" s="26" t="s">
        <v>45</v>
      </c>
      <c r="F24" s="26"/>
      <c r="G24" s="26"/>
      <c r="H24" s="26"/>
      <c r="I24" s="1"/>
      <c r="J24" s="1"/>
      <c r="N24" s="1"/>
      <c r="O24" s="1"/>
      <c r="P24" s="1"/>
      <c r="Q24" s="1"/>
    </row>
    <row r="25" spans="1:17" ht="14.25" x14ac:dyDescent="0.2">
      <c r="A25" s="26"/>
      <c r="B25" s="26"/>
      <c r="C25" s="26"/>
      <c r="D25" s="26"/>
      <c r="E25" s="26" t="s">
        <v>102</v>
      </c>
      <c r="F25" s="26"/>
      <c r="G25" s="26"/>
      <c r="H25" s="26"/>
      <c r="I25" s="1"/>
      <c r="J25" s="1"/>
      <c r="N25" s="1"/>
      <c r="O25" s="1"/>
      <c r="P25" s="1"/>
      <c r="Q25" s="1"/>
    </row>
    <row r="26" spans="1:17" ht="14.25" x14ac:dyDescent="0.2">
      <c r="A26" s="26"/>
      <c r="B26" s="26"/>
      <c r="C26" s="26"/>
      <c r="D26" s="26"/>
      <c r="E26" s="26" t="s">
        <v>110</v>
      </c>
      <c r="F26" s="26"/>
      <c r="G26" s="26"/>
      <c r="H26" s="26"/>
      <c r="I26" s="1"/>
      <c r="J26" s="1"/>
      <c r="N26" s="1"/>
      <c r="O26" s="1"/>
      <c r="P26" s="1"/>
      <c r="Q26" s="1"/>
    </row>
    <row r="27" spans="1:17" ht="14.25" x14ac:dyDescent="0.2">
      <c r="A27" s="26"/>
      <c r="B27" s="26"/>
      <c r="C27" s="26"/>
      <c r="D27" s="26"/>
      <c r="E27" s="26" t="s">
        <v>50</v>
      </c>
      <c r="F27" s="26"/>
      <c r="G27" s="26"/>
      <c r="H27" s="26"/>
      <c r="I27" s="1"/>
      <c r="J27" s="1"/>
      <c r="N27" s="1"/>
      <c r="O27" s="1"/>
      <c r="P27" s="1"/>
      <c r="Q27" s="1"/>
    </row>
    <row r="28" spans="1:17" ht="14.25" x14ac:dyDescent="0.2">
      <c r="A28" s="28" t="s">
        <v>51</v>
      </c>
      <c r="B28" s="26"/>
      <c r="C28" s="26"/>
      <c r="D28" s="26"/>
      <c r="E28" s="26"/>
      <c r="F28" s="26"/>
      <c r="G28" s="26"/>
      <c r="H28" s="26"/>
      <c r="I28" s="1"/>
      <c r="J28" s="1"/>
      <c r="N28" s="1"/>
      <c r="O28" s="1"/>
      <c r="P28" s="1"/>
      <c r="Q28" s="1"/>
    </row>
    <row r="29" spans="1:17" ht="14.25" x14ac:dyDescent="0.2">
      <c r="A29" s="50" t="s">
        <v>52</v>
      </c>
      <c r="B29" s="44"/>
      <c r="C29" s="44"/>
      <c r="D29" s="44"/>
      <c r="E29" s="44"/>
      <c r="F29" s="44"/>
      <c r="G29" s="44"/>
      <c r="H29" s="44"/>
      <c r="I29" s="1"/>
      <c r="J29" s="1"/>
      <c r="N29" s="1"/>
      <c r="O29" s="1"/>
      <c r="P29" s="1"/>
      <c r="Q29" s="1"/>
    </row>
    <row r="30" spans="1:17" ht="14.25" x14ac:dyDescent="0.2">
      <c r="A30" s="50" t="s">
        <v>57</v>
      </c>
      <c r="B30" s="44"/>
      <c r="C30" s="44"/>
      <c r="D30" s="44"/>
      <c r="E30" s="44"/>
      <c r="F30" s="44"/>
      <c r="G30" s="44"/>
      <c r="H30" s="44"/>
      <c r="I30" s="1"/>
      <c r="J30" s="1"/>
      <c r="N30" s="1"/>
      <c r="O30" s="1"/>
      <c r="P30" s="1"/>
      <c r="Q30" s="1"/>
    </row>
    <row r="31" spans="1:17" ht="14.25" x14ac:dyDescent="0.2">
      <c r="A31" s="26"/>
      <c r="B31" s="26"/>
      <c r="C31" s="26"/>
      <c r="D31" s="26"/>
      <c r="E31" s="26"/>
      <c r="F31" s="34"/>
      <c r="G31" s="26"/>
      <c r="H31" s="26"/>
      <c r="I31" s="1"/>
      <c r="J31" s="1"/>
      <c r="N31" s="1"/>
      <c r="O31" s="1"/>
      <c r="P31" s="1"/>
      <c r="Q31" s="1"/>
    </row>
    <row r="32" spans="1:17" ht="14.25" x14ac:dyDescent="0.2">
      <c r="A32" s="27" t="s">
        <v>58</v>
      </c>
      <c r="B32" s="51" t="s">
        <v>59</v>
      </c>
      <c r="C32" s="44"/>
      <c r="D32" s="26"/>
      <c r="E32" s="26"/>
      <c r="F32" s="34"/>
      <c r="G32" s="26"/>
      <c r="H32" s="26"/>
      <c r="I32" s="1"/>
      <c r="J32" s="1"/>
      <c r="N32" s="1"/>
      <c r="O32" s="1"/>
      <c r="P32" s="1"/>
      <c r="Q32" s="1"/>
    </row>
    <row r="33" spans="1:17" ht="14.25" x14ac:dyDescent="0.2">
      <c r="A33" s="26"/>
      <c r="B33" s="26"/>
      <c r="C33" s="26"/>
      <c r="D33" s="26"/>
      <c r="E33" s="26"/>
      <c r="F33" s="34"/>
      <c r="G33" s="26"/>
      <c r="H33" s="26"/>
      <c r="I33" s="1"/>
      <c r="J33" s="1"/>
      <c r="N33" s="1"/>
      <c r="O33" s="1"/>
      <c r="P33" s="1"/>
      <c r="Q33" s="1"/>
    </row>
    <row r="34" spans="1:17" ht="25.5" x14ac:dyDescent="0.2">
      <c r="A34" s="27">
        <v>1</v>
      </c>
      <c r="B34" s="36" t="s">
        <v>60</v>
      </c>
      <c r="C34" s="26" t="s">
        <v>61</v>
      </c>
      <c r="D34" s="26"/>
      <c r="E34" s="26"/>
      <c r="F34" s="34"/>
      <c r="G34" s="26"/>
      <c r="H34" s="26"/>
      <c r="I34" s="1"/>
      <c r="J34" s="1"/>
      <c r="N34" s="1"/>
      <c r="O34" s="1"/>
      <c r="P34" s="1"/>
      <c r="Q34" s="1"/>
    </row>
    <row r="35" spans="1:17" ht="14.25" x14ac:dyDescent="0.2">
      <c r="A35" s="27"/>
      <c r="B35" s="36"/>
      <c r="C35" s="26" t="s">
        <v>62</v>
      </c>
      <c r="D35" s="26"/>
      <c r="E35" s="26"/>
      <c r="F35" s="34"/>
      <c r="G35" s="26"/>
      <c r="H35" s="26"/>
      <c r="I35" s="1"/>
      <c r="J35" s="1"/>
      <c r="N35" s="1"/>
      <c r="O35" s="1"/>
      <c r="P35" s="1"/>
      <c r="Q35" s="1"/>
    </row>
    <row r="36" spans="1:17" ht="14.25" x14ac:dyDescent="0.2">
      <c r="A36" s="28"/>
      <c r="B36" s="36"/>
      <c r="C36" s="26"/>
      <c r="D36" s="26"/>
      <c r="E36" s="26"/>
      <c r="F36" s="34"/>
      <c r="G36" s="26"/>
      <c r="H36" s="26"/>
      <c r="I36" s="1"/>
      <c r="J36" s="1"/>
      <c r="N36" s="1"/>
      <c r="O36" s="1"/>
      <c r="P36" s="1"/>
      <c r="Q36" s="1"/>
    </row>
    <row r="37" spans="1:17" ht="14.25" x14ac:dyDescent="0.2">
      <c r="A37" s="27">
        <v>2</v>
      </c>
      <c r="B37" s="37" t="s">
        <v>63</v>
      </c>
      <c r="C37" s="26" t="s">
        <v>64</v>
      </c>
      <c r="D37" s="26"/>
      <c r="E37" s="26"/>
      <c r="F37" s="34"/>
      <c r="G37" s="26"/>
      <c r="H37" s="26"/>
      <c r="I37" s="1"/>
      <c r="J37" s="1"/>
      <c r="N37" s="1"/>
      <c r="O37" s="1"/>
      <c r="P37" s="1"/>
      <c r="Q37" s="1"/>
    </row>
    <row r="38" spans="1:17" ht="14.25" x14ac:dyDescent="0.2">
      <c r="A38" s="27"/>
      <c r="B38" s="27"/>
      <c r="C38" s="26"/>
      <c r="D38" s="26"/>
      <c r="E38" s="26"/>
      <c r="F38" s="34"/>
      <c r="G38" s="26"/>
      <c r="H38" s="26"/>
      <c r="I38" s="1"/>
      <c r="J38" s="1"/>
      <c r="N38" s="1"/>
      <c r="O38" s="1"/>
      <c r="P38" s="1"/>
      <c r="Q38" s="1"/>
    </row>
    <row r="39" spans="1:17" ht="14.25" x14ac:dyDescent="0.2">
      <c r="A39" s="27">
        <v>3</v>
      </c>
      <c r="B39" s="37" t="s">
        <v>65</v>
      </c>
      <c r="C39" s="26" t="s">
        <v>66</v>
      </c>
      <c r="D39" s="26"/>
      <c r="E39" s="26"/>
      <c r="F39" s="34"/>
      <c r="G39" s="26"/>
      <c r="H39" s="26"/>
      <c r="I39" s="1"/>
      <c r="J39" s="1"/>
      <c r="N39" s="1"/>
      <c r="O39" s="1"/>
      <c r="P39" s="1"/>
      <c r="Q39" s="1"/>
    </row>
    <row r="40" spans="1:17" ht="14.25" x14ac:dyDescent="0.2">
      <c r="A40" s="27"/>
      <c r="B40" s="37"/>
      <c r="C40" s="26"/>
      <c r="D40" s="26"/>
      <c r="E40" s="26"/>
      <c r="F40" s="34"/>
      <c r="G40" s="26"/>
      <c r="H40" s="26"/>
      <c r="I40" s="1"/>
      <c r="J40" s="1"/>
      <c r="N40" s="1"/>
      <c r="O40" s="1"/>
      <c r="P40" s="1"/>
      <c r="Q40" s="1"/>
    </row>
    <row r="41" spans="1:17" ht="14.25" x14ac:dyDescent="0.2">
      <c r="A41" s="27">
        <v>4</v>
      </c>
      <c r="B41" s="37">
        <v>1500</v>
      </c>
      <c r="C41" s="28" t="s">
        <v>67</v>
      </c>
      <c r="D41" s="28"/>
      <c r="E41" s="28" t="s">
        <v>69</v>
      </c>
      <c r="F41" s="34"/>
      <c r="G41" s="26"/>
      <c r="H41" s="34"/>
      <c r="I41" s="5"/>
      <c r="J41" s="5"/>
      <c r="N41" s="5"/>
      <c r="O41" s="5"/>
      <c r="P41" s="5"/>
      <c r="Q41" s="5"/>
    </row>
    <row r="42" spans="1:17" ht="14.25" x14ac:dyDescent="0.2">
      <c r="A42" s="26"/>
      <c r="B42" s="26"/>
      <c r="C42" s="28"/>
      <c r="D42" s="28"/>
      <c r="E42" s="28" t="s">
        <v>49</v>
      </c>
      <c r="F42" s="34"/>
      <c r="G42" s="26"/>
      <c r="H42" s="34"/>
      <c r="I42" s="5"/>
      <c r="J42" s="5"/>
      <c r="N42" s="5"/>
      <c r="O42" s="5"/>
      <c r="P42" s="5"/>
      <c r="Q42" s="5"/>
    </row>
    <row r="43" spans="1:17" ht="14.25" x14ac:dyDescent="0.2">
      <c r="A43" s="26"/>
      <c r="B43" s="26"/>
      <c r="C43" s="28"/>
      <c r="D43" s="28"/>
      <c r="E43" s="28" t="s">
        <v>70</v>
      </c>
      <c r="F43" s="34"/>
      <c r="G43" s="26"/>
      <c r="H43" s="34"/>
      <c r="I43" s="5"/>
      <c r="J43" s="5"/>
      <c r="N43" s="5"/>
      <c r="O43" s="5"/>
      <c r="P43" s="5"/>
      <c r="Q43" s="5"/>
    </row>
    <row r="44" spans="1:17" ht="14.25" x14ac:dyDescent="0.2">
      <c r="A44" s="26"/>
      <c r="B44" s="26"/>
      <c r="C44" s="28"/>
      <c r="D44" s="28"/>
      <c r="E44" s="28" t="s">
        <v>101</v>
      </c>
      <c r="F44" s="34"/>
      <c r="G44" s="26"/>
      <c r="H44" s="34"/>
      <c r="I44" s="5"/>
      <c r="J44" s="5"/>
      <c r="N44" s="5"/>
      <c r="O44" s="5"/>
      <c r="P44" s="5"/>
      <c r="Q44" s="5"/>
    </row>
    <row r="45" spans="1:17" ht="14.25" x14ac:dyDescent="0.2">
      <c r="A45" s="26"/>
      <c r="B45" s="26"/>
      <c r="C45" s="28"/>
      <c r="D45" s="28"/>
      <c r="E45" s="28" t="s">
        <v>72</v>
      </c>
      <c r="F45" s="34"/>
      <c r="G45" s="26"/>
      <c r="H45" s="34"/>
      <c r="I45" s="5"/>
      <c r="J45" s="5"/>
      <c r="N45" s="5"/>
      <c r="O45" s="5"/>
      <c r="P45" s="5"/>
      <c r="Q45" s="5"/>
    </row>
    <row r="46" spans="1:17" ht="14.25" x14ac:dyDescent="0.2">
      <c r="A46" s="26"/>
      <c r="B46" s="26"/>
      <c r="C46" s="26"/>
      <c r="D46" s="26"/>
      <c r="E46" s="28" t="s">
        <v>73</v>
      </c>
      <c r="F46" s="28"/>
      <c r="G46" s="28"/>
      <c r="H46" s="26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26"/>
      <c r="B47" s="26"/>
      <c r="C47" s="26"/>
      <c r="D47" s="26"/>
      <c r="E47" s="34"/>
      <c r="F47" s="28"/>
      <c r="G47" s="28"/>
      <c r="H47" s="26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52" t="s">
        <v>74</v>
      </c>
      <c r="B48" s="44"/>
      <c r="C48" s="44"/>
      <c r="D48" s="44"/>
      <c r="E48" s="44"/>
      <c r="F48" s="44"/>
      <c r="G48" s="44"/>
      <c r="H48" s="44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44"/>
      <c r="B49" s="44"/>
      <c r="C49" s="44"/>
      <c r="D49" s="44"/>
      <c r="E49" s="44"/>
      <c r="F49" s="44"/>
      <c r="G49" s="44"/>
      <c r="H49" s="44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50" t="s">
        <v>75</v>
      </c>
      <c r="B50" s="44"/>
      <c r="C50" s="44"/>
      <c r="D50" s="44"/>
      <c r="E50" s="44"/>
      <c r="F50" s="44"/>
      <c r="G50" s="44"/>
      <c r="H50" s="44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50" t="s">
        <v>76</v>
      </c>
      <c r="B51" s="44"/>
      <c r="C51" s="44"/>
      <c r="D51" s="44"/>
      <c r="E51" s="44"/>
      <c r="F51" s="44"/>
      <c r="G51" s="44"/>
      <c r="H51" s="44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26"/>
      <c r="B52" s="26"/>
      <c r="C52" s="26"/>
      <c r="D52" s="26"/>
      <c r="E52" s="26"/>
      <c r="F52" s="26"/>
      <c r="G52" s="26"/>
      <c r="H52" s="26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53" t="s">
        <v>77</v>
      </c>
      <c r="B53" s="44"/>
      <c r="C53" s="44"/>
      <c r="D53" s="44"/>
      <c r="E53" s="44"/>
      <c r="F53" s="44"/>
      <c r="G53" s="44"/>
      <c r="H53" s="44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43" t="s">
        <v>106</v>
      </c>
      <c r="B54" s="44"/>
      <c r="C54" s="44"/>
      <c r="D54" s="44"/>
      <c r="E54" s="44"/>
      <c r="F54" s="44"/>
      <c r="G54" s="44"/>
      <c r="H54" s="44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4:H54"/>
    <mergeCell ref="A1:H2"/>
    <mergeCell ref="A3:H3"/>
    <mergeCell ref="A4:H4"/>
    <mergeCell ref="B16:D16"/>
    <mergeCell ref="A29:H29"/>
    <mergeCell ref="A30:H30"/>
    <mergeCell ref="B32:C32"/>
    <mergeCell ref="A48:H49"/>
    <mergeCell ref="A50:H50"/>
    <mergeCell ref="A51:H51"/>
    <mergeCell ref="A53:H53"/>
  </mergeCells>
  <printOptions horizontalCentered="1"/>
  <pageMargins left="0.1" right="0.1" top="0.25" bottom="0.25" header="0" footer="0"/>
  <pageSetup scale="99" pageOrder="overThenDown" orientation="portrait" r:id="rId1"/>
  <headerFooter>
    <oddFooter>&amp;L&amp;1#&amp;"Calibri"&amp;10&amp;K737373Caterpillar: Confidential Green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40"/>
  <sheetViews>
    <sheetView topLeftCell="A22" workbookViewId="0"/>
  </sheetViews>
  <sheetFormatPr defaultColWidth="12.625" defaultRowHeight="15" customHeight="1" x14ac:dyDescent="0.2"/>
  <cols>
    <col min="1" max="3" width="8" customWidth="1"/>
    <col min="4" max="4" width="15.75" customWidth="1"/>
    <col min="5" max="6" width="8" customWidth="1"/>
    <col min="7" max="7" width="11" customWidth="1"/>
    <col min="8" max="18" width="8" customWidth="1"/>
    <col min="19" max="26" width="15.125" customWidth="1"/>
  </cols>
  <sheetData>
    <row r="1" spans="1:11" ht="14.25" customHeight="1" x14ac:dyDescent="0.2"/>
    <row r="2" spans="1:11" ht="14.25" customHeight="1" x14ac:dyDescent="0.2"/>
    <row r="3" spans="1:11" ht="45" customHeight="1" x14ac:dyDescent="0.6">
      <c r="A3" s="67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23.25" customHeight="1" x14ac:dyDescent="0.35">
      <c r="A4" s="68">
        <v>42077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23.25" customHeight="1" x14ac:dyDescent="0.35">
      <c r="A5" s="69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x14ac:dyDescent="0.25">
      <c r="B6" s="4"/>
      <c r="C6" s="4"/>
      <c r="D6" s="4"/>
      <c r="E6" s="4"/>
      <c r="F6" s="4"/>
      <c r="G6" s="4"/>
      <c r="H6" s="4"/>
      <c r="I6" s="4"/>
      <c r="J6" s="4"/>
    </row>
    <row r="7" spans="1:11" ht="23.25" customHeight="1" x14ac:dyDescent="0.35">
      <c r="B7" s="6" t="s">
        <v>4</v>
      </c>
      <c r="D7" s="7"/>
      <c r="E7" s="7"/>
      <c r="F7" s="7"/>
      <c r="G7" s="7"/>
      <c r="H7" s="7"/>
      <c r="I7" s="7"/>
      <c r="J7" s="7"/>
    </row>
    <row r="8" spans="1:11" ht="23.25" customHeight="1" x14ac:dyDescent="0.35">
      <c r="C8" s="9">
        <v>50</v>
      </c>
      <c r="D8" s="7" t="s">
        <v>9</v>
      </c>
      <c r="E8" s="7"/>
      <c r="F8" s="7"/>
      <c r="G8" s="7"/>
      <c r="H8" s="7"/>
      <c r="I8" s="7"/>
      <c r="J8" s="7"/>
    </row>
    <row r="9" spans="1:11" ht="23.25" customHeight="1" x14ac:dyDescent="0.35">
      <c r="C9" s="9">
        <v>30</v>
      </c>
      <c r="D9" s="7" t="s">
        <v>10</v>
      </c>
      <c r="E9" s="7"/>
      <c r="F9" s="7"/>
      <c r="G9" s="7"/>
      <c r="H9" s="7"/>
      <c r="I9" s="7"/>
      <c r="J9" s="7"/>
    </row>
    <row r="10" spans="1:11" ht="23.25" customHeight="1" x14ac:dyDescent="0.35">
      <c r="C10" s="7"/>
      <c r="D10" s="7"/>
      <c r="E10" s="7"/>
      <c r="F10" s="7"/>
      <c r="G10" s="7"/>
      <c r="H10" s="7"/>
      <c r="I10" s="7"/>
      <c r="J10" s="7"/>
    </row>
    <row r="11" spans="1:11" ht="23.25" customHeight="1" x14ac:dyDescent="0.35">
      <c r="B11" s="6" t="s">
        <v>12</v>
      </c>
      <c r="D11" s="7"/>
      <c r="E11" s="7"/>
      <c r="F11" s="7"/>
      <c r="G11" s="7"/>
      <c r="H11" s="7"/>
      <c r="I11" s="7"/>
      <c r="J11" s="7"/>
    </row>
    <row r="12" spans="1:11" ht="71.25" customHeight="1" x14ac:dyDescent="0.35">
      <c r="B12" s="14" t="s">
        <v>13</v>
      </c>
      <c r="D12" s="7"/>
      <c r="E12" s="7"/>
      <c r="F12" s="15">
        <v>20</v>
      </c>
      <c r="G12" s="66" t="s">
        <v>17</v>
      </c>
      <c r="H12" s="55"/>
      <c r="I12" s="55"/>
      <c r="J12" s="55"/>
      <c r="K12" s="55"/>
    </row>
    <row r="13" spans="1:11" ht="21.75" customHeight="1" x14ac:dyDescent="0.35">
      <c r="B13" s="14"/>
      <c r="D13" s="7"/>
      <c r="E13" s="7"/>
      <c r="F13" s="15"/>
      <c r="G13" s="70"/>
      <c r="H13" s="55"/>
      <c r="I13" s="55"/>
      <c r="J13" s="55"/>
      <c r="K13" s="55"/>
    </row>
    <row r="14" spans="1:11" ht="23.25" customHeight="1" x14ac:dyDescent="0.35">
      <c r="C14" s="7"/>
      <c r="D14" s="7"/>
      <c r="E14" s="7"/>
      <c r="F14" s="7"/>
      <c r="G14" s="7"/>
      <c r="H14" s="7"/>
      <c r="I14" s="7"/>
      <c r="J14" s="7"/>
    </row>
    <row r="15" spans="1:11" ht="23.25" customHeight="1" x14ac:dyDescent="0.35">
      <c r="B15" s="7" t="s">
        <v>20</v>
      </c>
      <c r="D15" s="7"/>
      <c r="E15" s="7"/>
      <c r="F15" s="18" t="s">
        <v>18</v>
      </c>
      <c r="H15" s="7" t="s">
        <v>22</v>
      </c>
      <c r="I15" s="7"/>
      <c r="J15" s="7"/>
    </row>
    <row r="16" spans="1:11" ht="23.25" customHeight="1" x14ac:dyDescent="0.35">
      <c r="B16" s="19"/>
      <c r="D16" s="7"/>
      <c r="E16" s="7"/>
      <c r="F16" s="7" t="s">
        <v>23</v>
      </c>
      <c r="G16" s="7"/>
      <c r="H16" s="7"/>
      <c r="I16" s="7"/>
      <c r="J16" s="7"/>
    </row>
    <row r="17" spans="2:10" ht="23.25" customHeight="1" x14ac:dyDescent="0.35">
      <c r="B17" s="19"/>
      <c r="D17" s="7"/>
      <c r="E17" s="7"/>
      <c r="F17" s="7"/>
      <c r="G17" s="7"/>
      <c r="H17" s="7"/>
      <c r="I17" s="7"/>
      <c r="J17" s="7"/>
    </row>
    <row r="18" spans="2:10" ht="23.25" customHeight="1" x14ac:dyDescent="0.35">
      <c r="B18" s="7" t="s">
        <v>25</v>
      </c>
      <c r="D18" s="7"/>
      <c r="E18" s="7"/>
      <c r="F18" s="7" t="s">
        <v>26</v>
      </c>
      <c r="G18" s="7"/>
      <c r="H18" s="7"/>
      <c r="I18" s="7"/>
      <c r="J18" s="7"/>
    </row>
    <row r="19" spans="2:10" ht="23.25" customHeight="1" x14ac:dyDescent="0.35">
      <c r="C19" s="7"/>
      <c r="D19" s="7"/>
      <c r="E19" s="7"/>
      <c r="F19" s="7" t="s">
        <v>27</v>
      </c>
      <c r="G19" s="7"/>
      <c r="H19" s="7"/>
      <c r="I19" s="7"/>
      <c r="J19" s="7"/>
    </row>
    <row r="20" spans="2:10" ht="23.25" customHeight="1" x14ac:dyDescent="0.35">
      <c r="C20" s="7"/>
      <c r="D20" s="7"/>
      <c r="E20" s="7"/>
      <c r="F20" s="7"/>
      <c r="G20" s="7"/>
      <c r="H20" s="7"/>
      <c r="I20" s="7"/>
      <c r="J20" s="7"/>
    </row>
    <row r="21" spans="2:10" ht="23.25" customHeight="1" x14ac:dyDescent="0.35">
      <c r="C21" s="7"/>
      <c r="D21" s="7"/>
      <c r="E21" s="7"/>
      <c r="F21" s="7"/>
      <c r="G21" s="7"/>
      <c r="H21" s="7"/>
      <c r="I21" s="7"/>
      <c r="J21" s="7"/>
    </row>
    <row r="22" spans="2:10" ht="23.25" customHeight="1" x14ac:dyDescent="0.35">
      <c r="B22" s="6" t="s">
        <v>29</v>
      </c>
      <c r="D22" s="7"/>
      <c r="E22" s="7"/>
      <c r="F22" s="7"/>
      <c r="G22" s="7"/>
      <c r="H22" s="7"/>
      <c r="I22" s="7"/>
      <c r="J22" s="7"/>
    </row>
    <row r="23" spans="2:10" ht="23.25" customHeight="1" x14ac:dyDescent="0.35">
      <c r="B23" s="7" t="s">
        <v>30</v>
      </c>
      <c r="D23" s="7"/>
      <c r="E23" s="7" t="s">
        <v>31</v>
      </c>
      <c r="F23" s="7"/>
      <c r="G23" s="7"/>
      <c r="H23" s="7"/>
      <c r="I23" s="7"/>
      <c r="J23" s="7"/>
    </row>
    <row r="24" spans="2:10" ht="23.25" customHeight="1" x14ac:dyDescent="0.35">
      <c r="C24" s="7"/>
      <c r="D24" s="7"/>
      <c r="E24" s="7" t="s">
        <v>32</v>
      </c>
      <c r="F24" s="7"/>
      <c r="G24" s="7"/>
      <c r="H24" s="7"/>
      <c r="I24" s="7"/>
      <c r="J24" s="7"/>
    </row>
    <row r="25" spans="2:10" ht="23.25" customHeight="1" x14ac:dyDescent="0.35">
      <c r="C25" s="7"/>
      <c r="D25" s="7"/>
      <c r="E25" s="7" t="s">
        <v>33</v>
      </c>
      <c r="F25" s="7"/>
      <c r="G25" s="7"/>
      <c r="H25" s="7"/>
      <c r="I25" s="7"/>
      <c r="J25" s="7"/>
    </row>
    <row r="26" spans="2:10" ht="23.25" customHeight="1" x14ac:dyDescent="0.35">
      <c r="C26" s="7"/>
      <c r="D26" s="7"/>
      <c r="F26" s="7"/>
      <c r="G26" s="7"/>
      <c r="H26" s="7"/>
      <c r="I26" s="7"/>
      <c r="J26" s="7"/>
    </row>
    <row r="27" spans="2:10" ht="23.25" customHeight="1" x14ac:dyDescent="0.35">
      <c r="B27" s="7" t="s">
        <v>35</v>
      </c>
      <c r="D27" s="7"/>
      <c r="E27" s="7" t="s">
        <v>36</v>
      </c>
      <c r="F27" s="7"/>
      <c r="G27" s="7"/>
      <c r="H27" s="7"/>
      <c r="I27" s="7"/>
      <c r="J27" s="7"/>
    </row>
    <row r="28" spans="2:10" ht="23.25" customHeight="1" x14ac:dyDescent="0.35">
      <c r="C28" s="7"/>
      <c r="D28" s="7"/>
      <c r="E28" s="7" t="s">
        <v>38</v>
      </c>
      <c r="F28" s="7"/>
      <c r="G28" s="7"/>
      <c r="H28" s="7"/>
      <c r="I28" s="7"/>
      <c r="J28" s="7"/>
    </row>
    <row r="29" spans="2:10" ht="23.25" customHeight="1" x14ac:dyDescent="0.35">
      <c r="C29" s="7"/>
      <c r="D29" s="7"/>
      <c r="E29" s="7" t="s">
        <v>39</v>
      </c>
      <c r="F29" s="7"/>
      <c r="G29" s="7"/>
      <c r="H29" s="7"/>
      <c r="I29" s="7"/>
      <c r="J29" s="7"/>
    </row>
    <row r="30" spans="2:10" ht="23.25" customHeight="1" x14ac:dyDescent="0.35">
      <c r="C30" s="7"/>
      <c r="D30" s="7"/>
      <c r="F30" s="7"/>
      <c r="G30" s="7"/>
      <c r="H30" s="7"/>
      <c r="I30" s="7"/>
      <c r="J30" s="7"/>
    </row>
    <row r="31" spans="2:10" ht="23.25" customHeight="1" x14ac:dyDescent="0.35">
      <c r="B31" s="21" t="s">
        <v>41</v>
      </c>
      <c r="C31" s="7"/>
      <c r="D31" s="7"/>
      <c r="E31" s="22" t="s">
        <v>44</v>
      </c>
      <c r="F31" s="7"/>
      <c r="G31" s="7"/>
      <c r="H31" s="7"/>
      <c r="I31" s="7"/>
      <c r="J31" s="7"/>
    </row>
    <row r="32" spans="2:10" ht="23.25" customHeight="1" x14ac:dyDescent="0.35">
      <c r="B32" s="21"/>
      <c r="C32" s="7"/>
      <c r="D32" s="7"/>
      <c r="E32" s="7" t="s">
        <v>47</v>
      </c>
      <c r="F32" s="7"/>
      <c r="G32" s="7"/>
      <c r="H32" s="7"/>
      <c r="I32" s="7"/>
      <c r="J32" s="7"/>
    </row>
    <row r="33" spans="2:11" ht="23.25" customHeight="1" x14ac:dyDescent="0.35">
      <c r="C33" s="7"/>
      <c r="D33" s="7"/>
      <c r="E33" s="7" t="s">
        <v>49</v>
      </c>
      <c r="F33" s="7"/>
      <c r="G33" s="7"/>
      <c r="H33" s="7"/>
      <c r="I33" s="7"/>
      <c r="J33" s="7"/>
    </row>
    <row r="34" spans="2:11" ht="23.25" customHeight="1" x14ac:dyDescent="0.35">
      <c r="C34" s="7"/>
      <c r="D34" s="7"/>
      <c r="E34" s="7" t="s">
        <v>53</v>
      </c>
      <c r="F34" s="7"/>
      <c r="G34" s="7"/>
      <c r="H34" s="7"/>
      <c r="I34" s="7"/>
      <c r="J34" s="7"/>
    </row>
    <row r="35" spans="2:11" ht="23.25" customHeight="1" x14ac:dyDescent="0.35">
      <c r="C35" s="7"/>
      <c r="D35" s="7"/>
      <c r="E35" s="7" t="s">
        <v>54</v>
      </c>
      <c r="F35" s="7"/>
      <c r="G35" s="7"/>
      <c r="H35" s="7"/>
      <c r="I35" s="7"/>
      <c r="J35" s="7"/>
    </row>
    <row r="36" spans="2:11" ht="23.25" customHeight="1" x14ac:dyDescent="0.35">
      <c r="C36" s="7"/>
      <c r="D36" s="7"/>
      <c r="E36" s="7" t="s">
        <v>55</v>
      </c>
      <c r="F36" s="7"/>
      <c r="G36" s="7"/>
      <c r="H36" s="7"/>
      <c r="I36" s="7"/>
      <c r="J36" s="7"/>
    </row>
    <row r="37" spans="2:11" ht="23.25" customHeight="1" x14ac:dyDescent="0.35">
      <c r="C37" s="7"/>
      <c r="D37" s="7"/>
      <c r="E37" s="7"/>
      <c r="F37" s="7"/>
      <c r="G37" s="7"/>
      <c r="H37" s="7"/>
      <c r="I37" s="7"/>
      <c r="J37" s="7"/>
    </row>
    <row r="38" spans="2:11" ht="23.25" customHeight="1" x14ac:dyDescent="0.2">
      <c r="B38" s="65" t="s">
        <v>56</v>
      </c>
      <c r="C38" s="55"/>
      <c r="D38" s="55"/>
      <c r="E38" s="55"/>
      <c r="F38" s="55"/>
      <c r="G38" s="55"/>
      <c r="H38" s="55"/>
      <c r="I38" s="55"/>
      <c r="J38" s="55"/>
      <c r="K38" s="55"/>
    </row>
    <row r="39" spans="2:11" ht="6.75" customHeight="1" x14ac:dyDescent="0.2"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2:11" ht="14.25" customHeight="1" x14ac:dyDescent="0.2"/>
  </sheetData>
  <mergeCells count="6">
    <mergeCell ref="B38:K39"/>
    <mergeCell ref="G12:K12"/>
    <mergeCell ref="A3:K3"/>
    <mergeCell ref="A4:K4"/>
    <mergeCell ref="A5:K5"/>
    <mergeCell ref="G13:K13"/>
  </mergeCells>
  <pageMargins left="0.7" right="0.7" top="0.75" bottom="0.75" header="0.3" footer="0.3"/>
  <pageSetup orientation="portrait" horizontalDpi="90" verticalDpi="90" r:id="rId1"/>
  <headerFooter>
    <oddFooter>&amp;L&amp;1#&amp;"Calibri"&amp;10&amp;K737373Caterpillar: Confidential Green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39"/>
  <sheetViews>
    <sheetView workbookViewId="0"/>
  </sheetViews>
  <sheetFormatPr defaultColWidth="12.625" defaultRowHeight="15" customHeight="1" x14ac:dyDescent="0.2"/>
  <cols>
    <col min="1" max="3" width="8" customWidth="1"/>
    <col min="4" max="4" width="15.75" customWidth="1"/>
    <col min="5" max="6" width="8" customWidth="1"/>
    <col min="7" max="7" width="11" customWidth="1"/>
    <col min="8" max="11" width="8" customWidth="1"/>
    <col min="12" max="12" width="23.875" customWidth="1"/>
    <col min="13" max="26" width="15.125" customWidth="1"/>
  </cols>
  <sheetData>
    <row r="1" spans="2:12" ht="14.25" customHeight="1" x14ac:dyDescent="0.2"/>
    <row r="2" spans="2:12" ht="14.25" customHeight="1" x14ac:dyDescent="0.2"/>
    <row r="3" spans="2:12" ht="14.25" customHeight="1" x14ac:dyDescent="0.2">
      <c r="B3" s="72" t="s"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14.25" customHeight="1" x14ac:dyDescent="0.2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2:12" ht="14.25" customHeight="1" x14ac:dyDescent="0.2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2:12" ht="14.25" x14ac:dyDescent="0.2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2:12" ht="14.25" customHeight="1" x14ac:dyDescent="0.2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2:12" ht="14.25" customHeight="1" x14ac:dyDescent="0.2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2:12" ht="14.25" customHeight="1" x14ac:dyDescent="0.2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2:12" ht="14.25" customHeight="1" x14ac:dyDescent="0.2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2:12" ht="14.25" customHeight="1" x14ac:dyDescent="0.2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2:12" ht="14.25" customHeight="1" x14ac:dyDescent="0.2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2:12" ht="14.25" customHeight="1" x14ac:dyDescent="0.2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2:12" ht="72" customHeight="1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2:12" ht="14.25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2:12" ht="14.25" customHeight="1" x14ac:dyDescent="0.2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4.25" customHeight="1" x14ac:dyDescent="0.2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4.25" customHeight="1" x14ac:dyDescent="0.2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4.25" customHeight="1" x14ac:dyDescent="0.2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 ht="44.25" customHeight="1" x14ac:dyDescent="0.2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ht="23.25" customHeight="1" x14ac:dyDescent="0.35">
      <c r="C21" s="7"/>
      <c r="D21" s="7"/>
      <c r="E21" s="7"/>
      <c r="F21" s="7"/>
    </row>
    <row r="22" spans="1:12" ht="23.25" customHeight="1" x14ac:dyDescent="0.35">
      <c r="C22" s="7"/>
      <c r="D22" s="7"/>
      <c r="E22" s="7"/>
      <c r="F22" s="7"/>
    </row>
    <row r="23" spans="1:12" ht="23.25" customHeight="1" x14ac:dyDescent="0.35">
      <c r="C23" s="7"/>
      <c r="D23" s="7"/>
      <c r="E23" s="7"/>
      <c r="F23" s="7"/>
    </row>
    <row r="24" spans="1:12" ht="23.25" customHeight="1" x14ac:dyDescent="0.35">
      <c r="C24" s="7"/>
      <c r="D24" s="7"/>
      <c r="E24" s="7"/>
      <c r="F24" s="7"/>
    </row>
    <row r="25" spans="1:12" ht="60" customHeight="1" x14ac:dyDescent="0.8">
      <c r="A25" s="71" t="s">
        <v>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2" ht="23.25" customHeight="1" x14ac:dyDescent="0.35">
      <c r="A26" s="68">
        <v>41328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23.25" customHeight="1" x14ac:dyDescent="0.35">
      <c r="A27" s="69" t="s">
        <v>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2" ht="23.25" customHeight="1" x14ac:dyDescent="0.35">
      <c r="A28" s="2"/>
      <c r="B28" s="2"/>
      <c r="C28" s="2"/>
      <c r="D28" s="2"/>
      <c r="E28" s="2"/>
      <c r="F28" s="2"/>
    </row>
    <row r="29" spans="1:12" ht="23.25" customHeight="1" x14ac:dyDescent="0.35">
      <c r="A29" s="2"/>
      <c r="B29" s="2"/>
      <c r="C29" s="2"/>
      <c r="D29" s="2"/>
      <c r="E29" s="2"/>
      <c r="F29" s="2"/>
    </row>
    <row r="30" spans="1:12" ht="23.25" customHeight="1" x14ac:dyDescent="0.35">
      <c r="A30" s="2"/>
      <c r="B30" s="2"/>
      <c r="C30" s="2"/>
      <c r="D30" s="2"/>
      <c r="E30" s="2"/>
      <c r="F30" s="2"/>
    </row>
    <row r="31" spans="1:12" ht="23.25" customHeight="1" x14ac:dyDescent="0.35">
      <c r="C31" s="7"/>
      <c r="D31" s="7"/>
      <c r="E31" s="7"/>
      <c r="F31" s="7"/>
    </row>
    <row r="32" spans="1:12" ht="5.25" customHeight="1" x14ac:dyDescent="0.2">
      <c r="A32" s="65" t="s">
        <v>11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51.75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23.25" customHeight="1" x14ac:dyDescent="0.2">
      <c r="A34" s="73" t="s">
        <v>14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ht="23.25" customHeight="1" x14ac:dyDescent="0.35">
      <c r="C35" s="7"/>
      <c r="D35" s="7"/>
      <c r="E35" s="7"/>
      <c r="F35" s="7"/>
    </row>
    <row r="36" spans="1:12" ht="23.25" customHeight="1" x14ac:dyDescent="0.35">
      <c r="C36" s="7"/>
      <c r="D36" s="7"/>
      <c r="E36" s="7"/>
      <c r="F36" s="7"/>
    </row>
    <row r="37" spans="1:12" ht="23.25" customHeight="1" x14ac:dyDescent="0.35">
      <c r="C37" s="7"/>
      <c r="D37" s="7"/>
      <c r="E37" s="7"/>
      <c r="F37" s="7"/>
    </row>
    <row r="38" spans="1:12" ht="23.25" customHeight="1" x14ac:dyDescent="0.35">
      <c r="C38" s="7"/>
      <c r="D38" s="7"/>
      <c r="E38" s="7"/>
      <c r="F38" s="7"/>
    </row>
    <row r="39" spans="1:12" ht="14.25" customHeight="1" x14ac:dyDescent="0.2"/>
  </sheetData>
  <mergeCells count="6">
    <mergeCell ref="A25:L25"/>
    <mergeCell ref="B3:L20"/>
    <mergeCell ref="A34:L34"/>
    <mergeCell ref="A26:L26"/>
    <mergeCell ref="A27:L27"/>
    <mergeCell ref="A32:L33"/>
  </mergeCells>
  <pageMargins left="0.7" right="0.7" top="0.75" bottom="0.75" header="0.3" footer="0.3"/>
  <pageSetup orientation="portrait" horizontalDpi="90" verticalDpi="90" r:id="rId1"/>
  <headerFooter>
    <oddFooter>&amp;L&amp;1#&amp;"Calibri"&amp;10&amp;K737373Caterpillar: Confidential Green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30"/>
  <sheetViews>
    <sheetView workbookViewId="0"/>
  </sheetViews>
  <sheetFormatPr defaultColWidth="12.625" defaultRowHeight="15" customHeight="1" x14ac:dyDescent="0.2"/>
  <cols>
    <col min="1" max="24" width="8" customWidth="1"/>
    <col min="25" max="26" width="15.125" customWidth="1"/>
  </cols>
  <sheetData>
    <row r="1" spans="1:14" ht="14.25" customHeight="1" x14ac:dyDescent="0.2"/>
    <row r="2" spans="1:14" ht="14.25" customHeight="1" x14ac:dyDescent="0.2">
      <c r="B2" t="s">
        <v>79</v>
      </c>
    </row>
    <row r="3" spans="1:14" ht="14.25" customHeight="1" x14ac:dyDescent="0.2">
      <c r="B3">
        <v>250</v>
      </c>
      <c r="C3">
        <v>3</v>
      </c>
      <c r="D3">
        <v>750</v>
      </c>
    </row>
    <row r="4" spans="1:14" ht="14.25" customHeight="1" x14ac:dyDescent="0.2">
      <c r="B4">
        <v>75</v>
      </c>
      <c r="D4">
        <v>75</v>
      </c>
    </row>
    <row r="5" spans="1:14" ht="14.25" customHeight="1" x14ac:dyDescent="0.2">
      <c r="C5">
        <v>1</v>
      </c>
    </row>
    <row r="6" spans="1:14" ht="14.25" customHeight="1" x14ac:dyDescent="0.2">
      <c r="L6">
        <f t="shared" ref="L6:L7" si="0">22.49*10</f>
        <v>224.89999999999998</v>
      </c>
      <c r="M6">
        <v>60</v>
      </c>
      <c r="N6">
        <f>L6/M6</f>
        <v>3.7483333333333331</v>
      </c>
    </row>
    <row r="7" spans="1:14" ht="14.25" customHeight="1" x14ac:dyDescent="0.2">
      <c r="D7">
        <f>SUM(D3:D5)</f>
        <v>825</v>
      </c>
      <c r="L7">
        <f t="shared" si="0"/>
        <v>224.89999999999998</v>
      </c>
    </row>
    <row r="8" spans="1:14" ht="14.25" customHeight="1" x14ac:dyDescent="0.2">
      <c r="L8">
        <f>15*2</f>
        <v>30</v>
      </c>
    </row>
    <row r="9" spans="1:14" ht="14.25" customHeight="1" x14ac:dyDescent="0.2">
      <c r="B9">
        <v>80</v>
      </c>
      <c r="C9">
        <v>20</v>
      </c>
      <c r="D9">
        <f>B9*C9</f>
        <v>1600</v>
      </c>
      <c r="L9">
        <f>2*20</f>
        <v>40</v>
      </c>
    </row>
    <row r="10" spans="1:14" ht="14.25" customHeight="1" x14ac:dyDescent="0.2">
      <c r="L10">
        <f>140</f>
        <v>140</v>
      </c>
    </row>
    <row r="11" spans="1:14" ht="14.25" customHeight="1" x14ac:dyDescent="0.2"/>
    <row r="12" spans="1:14" ht="14.25" customHeight="1" x14ac:dyDescent="0.2">
      <c r="B12" t="s">
        <v>80</v>
      </c>
    </row>
    <row r="13" spans="1:14" ht="14.25" customHeight="1" x14ac:dyDescent="0.2"/>
    <row r="14" spans="1:14" ht="14.25" customHeight="1" x14ac:dyDescent="0.2">
      <c r="A14" t="s">
        <v>81</v>
      </c>
      <c r="B14">
        <v>6</v>
      </c>
      <c r="C14">
        <v>25</v>
      </c>
      <c r="D14">
        <f>N6</f>
        <v>3.7483333333333331</v>
      </c>
      <c r="E14">
        <f>B14*20</f>
        <v>120</v>
      </c>
      <c r="F14">
        <f>D14*E14</f>
        <v>449.79999999999995</v>
      </c>
    </row>
    <row r="15" spans="1:14" ht="14.25" customHeight="1" x14ac:dyDescent="0.2">
      <c r="B15">
        <v>5</v>
      </c>
      <c r="F15">
        <v>500</v>
      </c>
      <c r="G15" t="s">
        <v>82</v>
      </c>
      <c r="L15">
        <f>SUM(L6:L10)</f>
        <v>659.8</v>
      </c>
    </row>
    <row r="16" spans="1:14" ht="14.25" customHeight="1" x14ac:dyDescent="0.2">
      <c r="F16">
        <f>F14+F15</f>
        <v>949.8</v>
      </c>
      <c r="H16">
        <f>F16/120</f>
        <v>7.915</v>
      </c>
    </row>
    <row r="17" spans="1:8" ht="14.25" customHeight="1" x14ac:dyDescent="0.2"/>
    <row r="18" spans="1:8" ht="14.25" customHeight="1" x14ac:dyDescent="0.2">
      <c r="B18">
        <v>120</v>
      </c>
      <c r="C18">
        <v>20</v>
      </c>
      <c r="F18">
        <f>B18*C18</f>
        <v>2400</v>
      </c>
    </row>
    <row r="19" spans="1:8" ht="14.25" customHeight="1" x14ac:dyDescent="0.2"/>
    <row r="20" spans="1:8" ht="14.25" customHeight="1" x14ac:dyDescent="0.2">
      <c r="A20" t="s">
        <v>83</v>
      </c>
      <c r="E20" t="s">
        <v>84</v>
      </c>
      <c r="G20" t="s">
        <v>85</v>
      </c>
    </row>
    <row r="21" spans="1:8" ht="14.25" customHeight="1" x14ac:dyDescent="0.2">
      <c r="A21">
        <v>8</v>
      </c>
      <c r="B21" t="s">
        <v>86</v>
      </c>
      <c r="E21">
        <f>A21*2</f>
        <v>16</v>
      </c>
      <c r="G21">
        <v>220</v>
      </c>
      <c r="H21" t="s">
        <v>87</v>
      </c>
    </row>
    <row r="22" spans="1:8" ht="14.25" customHeight="1" x14ac:dyDescent="0.2">
      <c r="A22">
        <v>30</v>
      </c>
      <c r="B22" t="s">
        <v>88</v>
      </c>
      <c r="E22">
        <v>60</v>
      </c>
      <c r="G22">
        <v>100</v>
      </c>
      <c r="H22" t="s">
        <v>89</v>
      </c>
    </row>
    <row r="23" spans="1:8" ht="14.25" customHeight="1" x14ac:dyDescent="0.2">
      <c r="A23">
        <v>7</v>
      </c>
      <c r="B23" t="s">
        <v>90</v>
      </c>
      <c r="E23">
        <v>14</v>
      </c>
      <c r="G23">
        <v>30</v>
      </c>
      <c r="H23" t="s">
        <v>91</v>
      </c>
    </row>
    <row r="24" spans="1:8" ht="14.25" customHeight="1" x14ac:dyDescent="0.2">
      <c r="G24">
        <v>350</v>
      </c>
      <c r="H24" t="s">
        <v>92</v>
      </c>
    </row>
    <row r="25" spans="1:8" ht="14.25" customHeight="1" x14ac:dyDescent="0.2"/>
    <row r="26" spans="1:8" ht="14.25" customHeight="1" x14ac:dyDescent="0.2">
      <c r="A26">
        <f>SUM(A21:A23)</f>
        <v>45</v>
      </c>
      <c r="B26" t="s">
        <v>93</v>
      </c>
      <c r="E26">
        <f>SUM(E21:E23)</f>
        <v>90</v>
      </c>
      <c r="G26">
        <f>SUM(G21:G25)</f>
        <v>700</v>
      </c>
    </row>
    <row r="27" spans="1:8" ht="14.25" customHeight="1" x14ac:dyDescent="0.2"/>
    <row r="28" spans="1:8" ht="14.25" customHeight="1" x14ac:dyDescent="0.2">
      <c r="A28">
        <v>8.25</v>
      </c>
      <c r="B28" t="s">
        <v>94</v>
      </c>
      <c r="E28">
        <f>A28*2</f>
        <v>16.5</v>
      </c>
    </row>
    <row r="29" spans="1:8" ht="14.25" customHeight="1" x14ac:dyDescent="0.2">
      <c r="A29">
        <f>A26+A28</f>
        <v>53.25</v>
      </c>
      <c r="B29">
        <v>100</v>
      </c>
      <c r="C29" s="25">
        <f>(B29-A29)/B29</f>
        <v>0.46750000000000003</v>
      </c>
      <c r="E29">
        <f>E26+E28</f>
        <v>106.5</v>
      </c>
      <c r="F29">
        <v>200</v>
      </c>
      <c r="G29" s="25">
        <f>(F29-E29)/F29</f>
        <v>0.46750000000000003</v>
      </c>
    </row>
    <row r="30" spans="1:8" ht="14.25" customHeight="1" x14ac:dyDescent="0.2"/>
  </sheetData>
  <pageMargins left="0.7" right="0.7" top="0.75" bottom="0.75" header="0.3" footer="0.3"/>
  <pageSetup orientation="portrait" horizontalDpi="90" verticalDpi="90" r:id="rId1"/>
  <headerFooter>
    <oddFooter>&amp;L&amp;1#&amp;"Calibri"&amp;10&amp;K737373Caterpillar: Confidential Green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74A8-9F57-4786-B932-8FF353429485}">
  <sheetPr>
    <outlinePr summaryBelow="0" summaryRight="0"/>
    <pageSetUpPr fitToPage="1"/>
  </sheetPr>
  <dimension ref="A1:Q60"/>
  <sheetViews>
    <sheetView workbookViewId="0">
      <selection activeCell="K9" sqref="K9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56" t="s">
        <v>114</v>
      </c>
      <c r="B1" s="55"/>
      <c r="C1" s="55"/>
      <c r="D1" s="55"/>
      <c r="E1" s="55"/>
      <c r="F1" s="55"/>
      <c r="G1" s="55"/>
      <c r="H1" s="55"/>
    </row>
    <row r="2" spans="1:17" ht="14.25" customHeight="1" x14ac:dyDescent="0.2">
      <c r="A2" s="55"/>
      <c r="B2" s="55"/>
      <c r="C2" s="55"/>
      <c r="D2" s="55"/>
      <c r="E2" s="55"/>
      <c r="F2" s="55"/>
      <c r="G2" s="55"/>
      <c r="H2" s="55"/>
    </row>
    <row r="3" spans="1:17" ht="15.75" x14ac:dyDescent="0.25">
      <c r="A3" s="57">
        <v>44982</v>
      </c>
      <c r="B3" s="55"/>
      <c r="C3" s="55"/>
      <c r="D3" s="55"/>
      <c r="E3" s="55"/>
      <c r="F3" s="55"/>
      <c r="G3" s="55"/>
      <c r="H3" s="55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58" t="s">
        <v>107</v>
      </c>
      <c r="B4" s="55"/>
      <c r="C4" s="55"/>
      <c r="D4" s="55"/>
      <c r="E4" s="55"/>
      <c r="F4" s="55"/>
      <c r="G4" s="55"/>
      <c r="H4" s="55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5" t="s">
        <v>4</v>
      </c>
      <c r="B6" s="1"/>
      <c r="C6" s="1"/>
      <c r="D6" s="1"/>
      <c r="E6" s="1"/>
      <c r="F6" s="1"/>
      <c r="G6" s="1"/>
      <c r="H6" s="1"/>
      <c r="I6" s="1"/>
      <c r="J6" s="1"/>
      <c r="N6" s="1"/>
      <c r="O6" s="1"/>
      <c r="P6" s="1"/>
      <c r="Q6" s="1"/>
    </row>
    <row r="7" spans="1:17" ht="14.25" x14ac:dyDescent="0.2">
      <c r="A7" s="1"/>
      <c r="B7" s="8">
        <v>60</v>
      </c>
      <c r="C7" s="1" t="s">
        <v>7</v>
      </c>
      <c r="D7" s="1"/>
      <c r="E7" s="1"/>
      <c r="F7" s="1"/>
      <c r="G7" s="1"/>
      <c r="H7" s="1"/>
      <c r="I7" s="1"/>
      <c r="J7" s="1"/>
      <c r="N7" s="1"/>
      <c r="O7" s="1"/>
      <c r="P7" s="1"/>
      <c r="Q7" s="1"/>
    </row>
    <row r="8" spans="1:17" ht="14.25" x14ac:dyDescent="0.2">
      <c r="A8" s="1"/>
      <c r="B8" s="8">
        <v>40</v>
      </c>
      <c r="C8" s="1" t="s">
        <v>8</v>
      </c>
      <c r="D8" s="1"/>
      <c r="E8" s="1"/>
      <c r="F8" s="1"/>
      <c r="G8" s="1"/>
      <c r="H8" s="1"/>
      <c r="I8" s="1"/>
      <c r="J8" s="1"/>
      <c r="N8" s="1"/>
      <c r="O8" s="1"/>
      <c r="P8" s="1"/>
      <c r="Q8" s="1"/>
    </row>
    <row r="9" spans="1:17" ht="14.25" x14ac:dyDescent="0.2">
      <c r="A9" s="1"/>
      <c r="B9" s="10"/>
      <c r="C9" s="1"/>
      <c r="D9" s="1"/>
      <c r="E9" s="1"/>
      <c r="F9" s="1"/>
      <c r="G9" s="1"/>
      <c r="H9" s="1"/>
      <c r="I9" s="1"/>
      <c r="J9" s="1"/>
      <c r="N9" s="1"/>
      <c r="O9" s="1"/>
      <c r="P9" s="1"/>
      <c r="Q9" s="1"/>
    </row>
    <row r="10" spans="1:17" ht="14.25" x14ac:dyDescent="0.2">
      <c r="A10" s="1"/>
      <c r="B10" s="1"/>
      <c r="C10" s="1"/>
      <c r="D10" s="1"/>
      <c r="E10" s="1"/>
      <c r="F10" s="12"/>
      <c r="G10" s="1"/>
      <c r="H10" s="1"/>
      <c r="I10" s="1"/>
      <c r="J10" s="13"/>
      <c r="N10" s="1"/>
      <c r="O10" s="1"/>
      <c r="P10" s="1"/>
      <c r="Q10" s="1"/>
    </row>
    <row r="11" spans="1:17" ht="14.25" x14ac:dyDescent="0.2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N11" s="1"/>
      <c r="O11" s="1"/>
      <c r="P11" s="1"/>
      <c r="Q11" s="1"/>
    </row>
    <row r="12" spans="1:17" ht="14.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N12" s="1"/>
      <c r="O12" s="1"/>
      <c r="P12" s="1"/>
      <c r="Q12" s="1"/>
    </row>
    <row r="13" spans="1:17" ht="14.25" x14ac:dyDescent="0.2">
      <c r="A13" s="1"/>
      <c r="B13" s="40" t="s">
        <v>120</v>
      </c>
      <c r="C13" s="1"/>
      <c r="D13" s="1"/>
      <c r="E13" s="17" t="s">
        <v>18</v>
      </c>
      <c r="F13" s="42" t="s">
        <v>22</v>
      </c>
      <c r="H13" s="1"/>
      <c r="I13" s="1"/>
      <c r="J13" s="1"/>
      <c r="N13" s="1"/>
      <c r="O13" s="1"/>
      <c r="P13" s="1"/>
      <c r="Q13" s="1"/>
    </row>
    <row r="14" spans="1:17" ht="14.25" x14ac:dyDescent="0.2">
      <c r="A14" s="1"/>
      <c r="B14" s="41" t="s">
        <v>119</v>
      </c>
      <c r="C14" s="1"/>
      <c r="D14" s="1"/>
      <c r="E14" s="1" t="s">
        <v>23</v>
      </c>
      <c r="F14" s="1"/>
      <c r="G14" s="1"/>
      <c r="H14" s="1"/>
      <c r="I14" s="1"/>
      <c r="J14" s="1"/>
      <c r="N14" s="1"/>
      <c r="O14" s="1"/>
      <c r="P14" s="1"/>
      <c r="Q14" s="1"/>
    </row>
    <row r="15" spans="1:17" ht="14.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N15" s="1"/>
      <c r="O15" s="1"/>
      <c r="P15" s="1"/>
      <c r="Q15" s="1"/>
    </row>
    <row r="16" spans="1:17" ht="14.25" customHeight="1" x14ac:dyDescent="0.2">
      <c r="A16" s="1"/>
      <c r="B16" s="59" t="s">
        <v>115</v>
      </c>
      <c r="C16" s="55"/>
      <c r="D16" s="55"/>
      <c r="E16" s="42" t="s">
        <v>116</v>
      </c>
      <c r="F16" s="1"/>
      <c r="G16" s="1"/>
      <c r="H16" s="1"/>
      <c r="I16" s="1"/>
      <c r="J16" s="1"/>
      <c r="N16" s="1"/>
      <c r="O16" s="1"/>
      <c r="P16" s="1"/>
      <c r="Q16" s="1"/>
    </row>
    <row r="17" spans="1:17" ht="14.25" x14ac:dyDescent="0.2">
      <c r="A17" s="20"/>
      <c r="B17" s="20"/>
      <c r="C17" s="20"/>
      <c r="D17" s="1"/>
      <c r="E17" s="42" t="s">
        <v>117</v>
      </c>
      <c r="F17" s="1"/>
      <c r="G17" s="1"/>
      <c r="H17" s="1"/>
      <c r="I17" s="1"/>
      <c r="J17" s="1"/>
      <c r="N17" s="1"/>
      <c r="O17" s="1"/>
      <c r="P17" s="1"/>
      <c r="Q17" s="1"/>
    </row>
    <row r="18" spans="1:17" ht="14.25" x14ac:dyDescent="0.2">
      <c r="A18" s="1"/>
      <c r="B18" s="1"/>
      <c r="C18" s="1"/>
      <c r="D18" s="1"/>
      <c r="E18" s="42" t="s">
        <v>118</v>
      </c>
      <c r="F18" s="1"/>
      <c r="G18" s="1"/>
      <c r="H18" s="1"/>
      <c r="I18" s="1"/>
      <c r="J18" s="1"/>
      <c r="N18" s="1"/>
      <c r="O18" s="1"/>
      <c r="P18" s="1"/>
      <c r="Q18" s="1"/>
    </row>
    <row r="19" spans="1:17" ht="14.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N19" s="1"/>
      <c r="O19" s="1"/>
      <c r="P19" s="1"/>
      <c r="Q19" s="1"/>
    </row>
    <row r="20" spans="1:17" ht="14.25" x14ac:dyDescent="0.2">
      <c r="A20" s="5" t="s">
        <v>40</v>
      </c>
      <c r="B20" s="1"/>
      <c r="C20" s="1"/>
      <c r="D20" s="1"/>
      <c r="E20" s="1"/>
      <c r="F20" s="1"/>
      <c r="G20" s="1"/>
      <c r="H20" s="1"/>
      <c r="I20" s="1"/>
      <c r="J20" s="1"/>
      <c r="N20" s="1"/>
      <c r="O20" s="1"/>
      <c r="P20" s="1"/>
      <c r="Q20" s="1"/>
    </row>
    <row r="21" spans="1:17" ht="14.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N21" s="1"/>
      <c r="O21" s="1"/>
      <c r="P21" s="1"/>
      <c r="Q21" s="1"/>
    </row>
    <row r="22" spans="1:17" ht="14.25" x14ac:dyDescent="0.2">
      <c r="A22" s="1"/>
      <c r="B22" s="8">
        <v>225</v>
      </c>
      <c r="C22" s="1"/>
      <c r="D22" s="1"/>
      <c r="E22" s="1" t="s">
        <v>42</v>
      </c>
      <c r="F22" s="1"/>
      <c r="G22" s="1"/>
      <c r="H22" s="1"/>
      <c r="I22" s="1"/>
      <c r="J22" s="1"/>
      <c r="N22" s="1"/>
      <c r="O22" s="1"/>
      <c r="P22" s="1"/>
      <c r="Q22" s="1"/>
    </row>
    <row r="23" spans="1:17" ht="14.25" x14ac:dyDescent="0.2">
      <c r="A23" s="8"/>
      <c r="B23" s="1"/>
      <c r="C23" s="1"/>
      <c r="D23" s="1"/>
      <c r="E23" s="1" t="s">
        <v>43</v>
      </c>
      <c r="F23" s="1"/>
      <c r="G23" s="1"/>
      <c r="H23" s="1"/>
      <c r="I23" s="1"/>
      <c r="J23" s="1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1" t="s">
        <v>45</v>
      </c>
      <c r="F24" s="1"/>
      <c r="G24" s="1"/>
      <c r="H24" s="1"/>
      <c r="I24" s="1"/>
      <c r="J24" s="1"/>
      <c r="N24" s="1"/>
      <c r="O24" s="1"/>
      <c r="P24" s="1"/>
      <c r="Q24" s="1"/>
    </row>
    <row r="25" spans="1:17" ht="14.25" x14ac:dyDescent="0.2">
      <c r="A25" s="1"/>
      <c r="B25" s="1"/>
      <c r="C25" s="1"/>
      <c r="D25" s="1"/>
      <c r="E25" s="1" t="s">
        <v>102</v>
      </c>
      <c r="F25" s="1"/>
      <c r="G25" s="1"/>
      <c r="H25" s="1"/>
      <c r="I25" s="1"/>
      <c r="J25" s="1"/>
      <c r="N25" s="1"/>
      <c r="O25" s="1"/>
      <c r="P25" s="1"/>
      <c r="Q25" s="1"/>
    </row>
    <row r="26" spans="1:17" ht="14.25" x14ac:dyDescent="0.2">
      <c r="A26" s="1"/>
      <c r="B26" s="1"/>
      <c r="C26" s="1"/>
      <c r="D26" s="1"/>
      <c r="E26" s="1" t="s">
        <v>110</v>
      </c>
      <c r="F26" s="1"/>
      <c r="G26" s="1"/>
      <c r="H26" s="1"/>
      <c r="I26" s="1"/>
      <c r="J26" s="1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1" t="s">
        <v>50</v>
      </c>
      <c r="F27" s="1"/>
      <c r="G27" s="1"/>
      <c r="H27" s="1"/>
      <c r="I27" s="1"/>
      <c r="J27" s="1"/>
      <c r="N27" s="1"/>
      <c r="O27" s="1"/>
      <c r="P27" s="1"/>
      <c r="Q27" s="1"/>
    </row>
    <row r="28" spans="1:17" ht="14.25" x14ac:dyDescent="0.2">
      <c r="A28" s="5" t="s">
        <v>51</v>
      </c>
      <c r="B28" s="1"/>
      <c r="C28" s="1"/>
      <c r="D28" s="1"/>
      <c r="E28" s="1"/>
      <c r="F28" s="1"/>
      <c r="G28" s="1"/>
      <c r="H28" s="1"/>
      <c r="I28" s="1"/>
      <c r="J28" s="1"/>
      <c r="N28" s="1"/>
      <c r="O28" s="1"/>
      <c r="P28" s="1"/>
      <c r="Q28" s="1"/>
    </row>
    <row r="29" spans="1:17" ht="14.25" x14ac:dyDescent="0.2">
      <c r="A29" s="60" t="s">
        <v>52</v>
      </c>
      <c r="B29" s="55"/>
      <c r="C29" s="55"/>
      <c r="D29" s="55"/>
      <c r="E29" s="55"/>
      <c r="F29" s="55"/>
      <c r="G29" s="55"/>
      <c r="H29" s="55"/>
      <c r="I29" s="1"/>
      <c r="J29" s="1"/>
      <c r="N29" s="1"/>
      <c r="O29" s="1"/>
      <c r="P29" s="1"/>
      <c r="Q29" s="1"/>
    </row>
    <row r="30" spans="1:17" ht="14.25" x14ac:dyDescent="0.2">
      <c r="A30" s="60" t="s">
        <v>57</v>
      </c>
      <c r="B30" s="55"/>
      <c r="C30" s="55"/>
      <c r="D30" s="55"/>
      <c r="E30" s="55"/>
      <c r="F30" s="55"/>
      <c r="G30" s="55"/>
      <c r="H30" s="55"/>
      <c r="I30" s="1"/>
      <c r="J30" s="1"/>
      <c r="N30" s="1"/>
      <c r="O30" s="1"/>
      <c r="P30" s="1"/>
      <c r="Q30" s="1"/>
    </row>
    <row r="31" spans="1:17" ht="14.25" x14ac:dyDescent="0.2">
      <c r="A31" s="1"/>
      <c r="B31" s="1"/>
      <c r="C31" s="1"/>
      <c r="D31" s="1"/>
      <c r="E31" s="1"/>
      <c r="G31" s="1"/>
      <c r="H31" s="1"/>
      <c r="I31" s="1"/>
      <c r="J31" s="1"/>
      <c r="N31" s="1"/>
      <c r="O31" s="1"/>
      <c r="P31" s="1"/>
      <c r="Q31" s="1"/>
    </row>
    <row r="32" spans="1:17" ht="14.25" x14ac:dyDescent="0.2">
      <c r="A32" s="3" t="s">
        <v>58</v>
      </c>
      <c r="B32" s="61" t="s">
        <v>59</v>
      </c>
      <c r="C32" s="55"/>
      <c r="D32" s="1"/>
      <c r="E32" s="1"/>
      <c r="G32" s="1"/>
      <c r="H32" s="1"/>
      <c r="I32" s="1"/>
      <c r="J32" s="1"/>
      <c r="N32" s="1"/>
      <c r="O32" s="1"/>
      <c r="P32" s="1"/>
      <c r="Q32" s="1"/>
    </row>
    <row r="33" spans="1:17" ht="14.25" x14ac:dyDescent="0.2">
      <c r="A33" s="1"/>
      <c r="B33" s="1"/>
      <c r="C33" s="1"/>
      <c r="D33" s="1"/>
      <c r="E33" s="1"/>
      <c r="G33" s="1"/>
      <c r="H33" s="1"/>
      <c r="I33" s="1"/>
      <c r="J33" s="1"/>
      <c r="N33" s="1"/>
      <c r="O33" s="1"/>
      <c r="P33" s="1"/>
      <c r="Q33" s="1"/>
    </row>
    <row r="34" spans="1:17" ht="25.5" x14ac:dyDescent="0.2">
      <c r="A34" s="3">
        <v>1</v>
      </c>
      <c r="B34" s="23" t="s">
        <v>60</v>
      </c>
      <c r="C34" s="1" t="s">
        <v>61</v>
      </c>
      <c r="D34" s="1"/>
      <c r="E34" s="1"/>
      <c r="G34" s="1"/>
      <c r="H34" s="1"/>
      <c r="I34" s="1"/>
      <c r="J34" s="1"/>
      <c r="N34" s="1"/>
      <c r="O34" s="1"/>
      <c r="P34" s="1"/>
      <c r="Q34" s="1"/>
    </row>
    <row r="35" spans="1:17" ht="14.25" x14ac:dyDescent="0.2">
      <c r="A35" s="3"/>
      <c r="B35" s="23"/>
      <c r="C35" s="1" t="s">
        <v>62</v>
      </c>
      <c r="D35" s="1"/>
      <c r="E35" s="1"/>
      <c r="G35" s="1"/>
      <c r="H35" s="1"/>
      <c r="I35" s="1"/>
      <c r="J35" s="1"/>
      <c r="N35" s="1"/>
      <c r="O35" s="1"/>
      <c r="P35" s="1"/>
      <c r="Q35" s="1"/>
    </row>
    <row r="36" spans="1:17" ht="14.25" x14ac:dyDescent="0.2">
      <c r="A36" s="5"/>
      <c r="B36" s="23"/>
      <c r="C36" s="1"/>
      <c r="D36" s="1"/>
      <c r="E36" s="1"/>
      <c r="G36" s="1"/>
      <c r="H36" s="1"/>
      <c r="I36" s="1"/>
      <c r="J36" s="1"/>
      <c r="N36" s="1"/>
      <c r="O36" s="1"/>
      <c r="P36" s="1"/>
      <c r="Q36" s="1"/>
    </row>
    <row r="37" spans="1:17" ht="14.25" x14ac:dyDescent="0.2">
      <c r="A37" s="3">
        <v>2</v>
      </c>
      <c r="B37" s="24" t="s">
        <v>63</v>
      </c>
      <c r="C37" s="1" t="s">
        <v>64</v>
      </c>
      <c r="D37" s="1"/>
      <c r="E37" s="1"/>
      <c r="G37" s="1"/>
      <c r="H37" s="1"/>
      <c r="I37" s="1"/>
      <c r="J37" s="1"/>
      <c r="N37" s="1"/>
      <c r="O37" s="1"/>
      <c r="P37" s="1"/>
      <c r="Q37" s="1"/>
    </row>
    <row r="38" spans="1:17" ht="14.25" x14ac:dyDescent="0.2">
      <c r="A38" s="3"/>
      <c r="B38" s="3"/>
      <c r="C38" s="1"/>
      <c r="D38" s="1"/>
      <c r="E38" s="1"/>
      <c r="G38" s="1"/>
      <c r="H38" s="1"/>
      <c r="I38" s="1"/>
      <c r="J38" s="1"/>
      <c r="N38" s="1"/>
      <c r="O38" s="1"/>
      <c r="P38" s="1"/>
      <c r="Q38" s="1"/>
    </row>
    <row r="39" spans="1:17" ht="14.25" x14ac:dyDescent="0.2">
      <c r="A39" s="3">
        <v>3</v>
      </c>
      <c r="B39" s="24" t="s">
        <v>65</v>
      </c>
      <c r="C39" s="1" t="s">
        <v>66</v>
      </c>
      <c r="D39" s="1"/>
      <c r="E39" s="1"/>
      <c r="G39" s="1"/>
      <c r="H39" s="1"/>
      <c r="I39" s="1"/>
      <c r="J39" s="1"/>
      <c r="N39" s="1"/>
      <c r="O39" s="1"/>
      <c r="P39" s="1"/>
      <c r="Q39" s="1"/>
    </row>
    <row r="40" spans="1:17" ht="14.25" x14ac:dyDescent="0.2">
      <c r="A40" s="3"/>
      <c r="B40" s="24"/>
      <c r="C40" s="1"/>
      <c r="D40" s="1"/>
      <c r="E40" s="1"/>
      <c r="G40" s="1"/>
      <c r="H40" s="1"/>
      <c r="I40" s="1"/>
      <c r="J40" s="1"/>
      <c r="N40" s="1"/>
      <c r="O40" s="1"/>
      <c r="P40" s="1"/>
      <c r="Q40" s="1"/>
    </row>
    <row r="41" spans="1:17" ht="14.25" x14ac:dyDescent="0.2">
      <c r="A41" s="3">
        <v>4</v>
      </c>
      <c r="B41" s="24">
        <v>1500</v>
      </c>
      <c r="C41" s="5" t="s">
        <v>67</v>
      </c>
      <c r="D41" s="5"/>
      <c r="E41" s="5" t="s">
        <v>69</v>
      </c>
      <c r="G41" s="1"/>
      <c r="I41" s="5"/>
      <c r="J41" s="5"/>
      <c r="N41" s="5"/>
      <c r="O41" s="5"/>
      <c r="P41" s="5"/>
      <c r="Q41" s="5"/>
    </row>
    <row r="42" spans="1:17" ht="14.25" x14ac:dyDescent="0.2">
      <c r="A42" s="1"/>
      <c r="B42" s="1"/>
      <c r="C42" s="5"/>
      <c r="D42" s="5"/>
      <c r="E42" s="5" t="s">
        <v>49</v>
      </c>
      <c r="G42" s="1"/>
      <c r="I42" s="5"/>
      <c r="J42" s="5"/>
      <c r="N42" s="5"/>
      <c r="O42" s="5"/>
      <c r="P42" s="5"/>
      <c r="Q42" s="5"/>
    </row>
    <row r="43" spans="1:17" ht="14.25" x14ac:dyDescent="0.2">
      <c r="A43" s="1"/>
      <c r="B43" s="1"/>
      <c r="C43" s="5"/>
      <c r="D43" s="5"/>
      <c r="E43" s="5" t="s">
        <v>70</v>
      </c>
      <c r="G43" s="1"/>
      <c r="I43" s="5"/>
      <c r="J43" s="5"/>
      <c r="N43" s="5"/>
      <c r="O43" s="5"/>
      <c r="P43" s="5"/>
      <c r="Q43" s="5"/>
    </row>
    <row r="44" spans="1:17" ht="14.25" x14ac:dyDescent="0.2">
      <c r="A44" s="1"/>
      <c r="B44" s="1"/>
      <c r="C44" s="5"/>
      <c r="D44" s="5"/>
      <c r="E44" s="5" t="s">
        <v>101</v>
      </c>
      <c r="G44" s="1"/>
      <c r="I44" s="5"/>
      <c r="J44" s="5"/>
      <c r="N44" s="5"/>
      <c r="O44" s="5"/>
      <c r="P44" s="5"/>
      <c r="Q44" s="5"/>
    </row>
    <row r="45" spans="1:17" ht="14.25" x14ac:dyDescent="0.2">
      <c r="A45" s="1"/>
      <c r="B45" s="1"/>
      <c r="C45" s="5"/>
      <c r="D45" s="5"/>
      <c r="E45" s="5" t="s">
        <v>72</v>
      </c>
      <c r="G45" s="1"/>
      <c r="I45" s="5"/>
      <c r="J45" s="5"/>
      <c r="N45" s="5"/>
      <c r="O45" s="5"/>
      <c r="P45" s="5"/>
      <c r="Q45" s="5"/>
    </row>
    <row r="46" spans="1:17" ht="14.25" x14ac:dyDescent="0.2">
      <c r="A46" s="1"/>
      <c r="B46" s="1"/>
      <c r="C46" s="1"/>
      <c r="D46" s="1"/>
      <c r="E46" s="5" t="s">
        <v>73</v>
      </c>
      <c r="F46" s="5"/>
      <c r="G46" s="5"/>
      <c r="H46" s="1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1"/>
      <c r="B47" s="1"/>
      <c r="C47" s="1"/>
      <c r="D47" s="1"/>
      <c r="F47" s="5"/>
      <c r="G47" s="5"/>
      <c r="H47" s="1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62" t="s">
        <v>74</v>
      </c>
      <c r="B48" s="55"/>
      <c r="C48" s="55"/>
      <c r="D48" s="55"/>
      <c r="E48" s="55"/>
      <c r="F48" s="55"/>
      <c r="G48" s="55"/>
      <c r="H48" s="55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55"/>
      <c r="B49" s="55"/>
      <c r="C49" s="55"/>
      <c r="D49" s="55"/>
      <c r="E49" s="55"/>
      <c r="F49" s="55"/>
      <c r="G49" s="55"/>
      <c r="H49" s="55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60" t="s">
        <v>75</v>
      </c>
      <c r="B50" s="55"/>
      <c r="C50" s="55"/>
      <c r="D50" s="55"/>
      <c r="E50" s="55"/>
      <c r="F50" s="55"/>
      <c r="G50" s="55"/>
      <c r="H50" s="55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60" t="s">
        <v>76</v>
      </c>
      <c r="B51" s="55"/>
      <c r="C51" s="55"/>
      <c r="D51" s="55"/>
      <c r="E51" s="55"/>
      <c r="F51" s="55"/>
      <c r="G51" s="55"/>
      <c r="H51" s="55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63" t="s">
        <v>77</v>
      </c>
      <c r="B53" s="55"/>
      <c r="C53" s="55"/>
      <c r="D53" s="55"/>
      <c r="E53" s="55"/>
      <c r="F53" s="55"/>
      <c r="G53" s="55"/>
      <c r="H53" s="55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54" t="s">
        <v>106</v>
      </c>
      <c r="B54" s="55"/>
      <c r="C54" s="55"/>
      <c r="D54" s="55"/>
      <c r="E54" s="55"/>
      <c r="F54" s="55"/>
      <c r="G54" s="55"/>
      <c r="H54" s="55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4:H54"/>
    <mergeCell ref="A1:H2"/>
    <mergeCell ref="A3:H3"/>
    <mergeCell ref="A4:H4"/>
    <mergeCell ref="B16:D16"/>
    <mergeCell ref="A29:H29"/>
    <mergeCell ref="A30:H30"/>
    <mergeCell ref="B32:C32"/>
    <mergeCell ref="A48:H49"/>
    <mergeCell ref="A50:H50"/>
    <mergeCell ref="A51:H51"/>
    <mergeCell ref="A53:H53"/>
  </mergeCells>
  <printOptions horizontalCentered="1"/>
  <pageMargins left="0.7" right="0.7" top="0.75" bottom="0.75" header="0" footer="0"/>
  <pageSetup scale="89" pageOrder="overThenDown" orientation="portrait" r:id="rId1"/>
  <headerFooter>
    <oddFooter>&amp;L&amp;1#&amp;"Calibri"&amp;10&amp;K737373Caterpillar: Confidential Green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9793-71C0-485C-80D1-A73D1F6804D0}">
  <sheetPr>
    <outlinePr summaryBelow="0" summaryRight="0"/>
    <pageSetUpPr fitToPage="1"/>
  </sheetPr>
  <dimension ref="A1:Q60"/>
  <sheetViews>
    <sheetView showWhiteSpace="0" view="pageLayout" zoomScaleNormal="100" workbookViewId="0">
      <selection activeCell="J1" sqref="J1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45" t="s">
        <v>105</v>
      </c>
      <c r="B1" s="46"/>
      <c r="C1" s="46"/>
      <c r="D1" s="46"/>
      <c r="E1" s="46"/>
      <c r="F1" s="46"/>
      <c r="G1" s="46"/>
      <c r="H1" s="46"/>
    </row>
    <row r="2" spans="1:17" ht="14.25" customHeight="1" x14ac:dyDescent="0.2">
      <c r="A2" s="46"/>
      <c r="B2" s="46"/>
      <c r="C2" s="46"/>
      <c r="D2" s="46"/>
      <c r="E2" s="46"/>
      <c r="F2" s="46"/>
      <c r="G2" s="46"/>
      <c r="H2" s="46"/>
    </row>
    <row r="3" spans="1:17" ht="15.75" x14ac:dyDescent="0.25">
      <c r="A3" s="47">
        <v>44618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48" t="s">
        <v>107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26"/>
      <c r="B5" s="27"/>
      <c r="C5" s="27"/>
      <c r="D5" s="27"/>
      <c r="E5" s="27"/>
      <c r="F5" s="27"/>
      <c r="G5" s="27"/>
      <c r="H5" s="27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28" t="s">
        <v>4</v>
      </c>
      <c r="B6" s="26"/>
      <c r="C6" s="26"/>
      <c r="D6" s="26"/>
      <c r="E6" s="26"/>
      <c r="F6" s="26"/>
      <c r="G6" s="26"/>
      <c r="H6" s="26"/>
      <c r="I6" s="1"/>
      <c r="J6" s="1"/>
      <c r="N6" s="1"/>
      <c r="O6" s="1"/>
      <c r="P6" s="1"/>
      <c r="Q6" s="1"/>
    </row>
    <row r="7" spans="1:17" ht="14.25" x14ac:dyDescent="0.2">
      <c r="A7" s="26"/>
      <c r="B7" s="29">
        <v>60</v>
      </c>
      <c r="C7" s="26" t="s">
        <v>7</v>
      </c>
      <c r="D7" s="26"/>
      <c r="E7" s="26"/>
      <c r="F7" s="26"/>
      <c r="G7" s="26"/>
      <c r="H7" s="26"/>
      <c r="I7" s="1"/>
      <c r="J7" s="1"/>
      <c r="N7" s="1"/>
      <c r="O7" s="1"/>
      <c r="P7" s="1"/>
      <c r="Q7" s="1"/>
    </row>
    <row r="8" spans="1:17" ht="14.25" x14ac:dyDescent="0.2">
      <c r="A8" s="26"/>
      <c r="B8" s="29">
        <v>40</v>
      </c>
      <c r="C8" s="26" t="s">
        <v>8</v>
      </c>
      <c r="D8" s="26"/>
      <c r="E8" s="26"/>
      <c r="F8" s="26"/>
      <c r="G8" s="26"/>
      <c r="H8" s="26"/>
      <c r="I8" s="1"/>
      <c r="J8" s="1"/>
      <c r="N8" s="1"/>
      <c r="O8" s="1"/>
      <c r="P8" s="1"/>
      <c r="Q8" s="1"/>
    </row>
    <row r="9" spans="1:17" ht="14.25" x14ac:dyDescent="0.2">
      <c r="A9" s="26"/>
      <c r="B9" s="30"/>
      <c r="C9" s="26"/>
      <c r="D9" s="26"/>
      <c r="E9" s="26"/>
      <c r="F9" s="26"/>
      <c r="G9" s="26"/>
      <c r="H9" s="26"/>
      <c r="I9" s="1"/>
      <c r="J9" s="1"/>
      <c r="N9" s="1"/>
      <c r="O9" s="1"/>
      <c r="P9" s="1"/>
      <c r="Q9" s="1"/>
    </row>
    <row r="10" spans="1:17" ht="14.25" x14ac:dyDescent="0.2">
      <c r="A10" s="26"/>
      <c r="B10" s="26"/>
      <c r="C10" s="26"/>
      <c r="D10" s="26"/>
      <c r="E10" s="26"/>
      <c r="F10" s="31"/>
      <c r="G10" s="26"/>
      <c r="H10" s="26"/>
      <c r="I10" s="1"/>
      <c r="J10" s="13"/>
      <c r="N10" s="1"/>
      <c r="O10" s="1"/>
      <c r="P10" s="1"/>
      <c r="Q10" s="1"/>
    </row>
    <row r="11" spans="1:17" ht="14.25" x14ac:dyDescent="0.2">
      <c r="A11" s="28" t="s">
        <v>15</v>
      </c>
      <c r="B11" s="26"/>
      <c r="C11" s="26"/>
      <c r="D11" s="26"/>
      <c r="E11" s="26"/>
      <c r="F11" s="26"/>
      <c r="G11" s="26"/>
      <c r="H11" s="26"/>
      <c r="I11" s="1"/>
      <c r="J11" s="1"/>
      <c r="N11" s="1"/>
      <c r="O11" s="1"/>
      <c r="P11" s="1"/>
      <c r="Q11" s="1"/>
    </row>
    <row r="12" spans="1:17" ht="14.25" x14ac:dyDescent="0.2">
      <c r="A12" s="26"/>
      <c r="B12" s="26"/>
      <c r="C12" s="26"/>
      <c r="D12" s="26"/>
      <c r="E12" s="26"/>
      <c r="F12" s="26"/>
      <c r="G12" s="26"/>
      <c r="H12" s="26"/>
      <c r="I12" s="1"/>
      <c r="J12" s="1"/>
      <c r="N12" s="1"/>
      <c r="O12" s="1"/>
      <c r="P12" s="1"/>
      <c r="Q12" s="1"/>
    </row>
    <row r="13" spans="1:17" ht="14.25" x14ac:dyDescent="0.2">
      <c r="A13" s="26"/>
      <c r="B13" s="39" t="s">
        <v>111</v>
      </c>
      <c r="C13" s="26"/>
      <c r="D13" s="26"/>
      <c r="E13" s="33" t="s">
        <v>18</v>
      </c>
      <c r="F13" s="26" t="s">
        <v>113</v>
      </c>
      <c r="G13" s="34"/>
      <c r="H13" s="26"/>
      <c r="I13" s="1"/>
      <c r="J13" s="1"/>
      <c r="N13" s="1"/>
      <c r="O13" s="1"/>
      <c r="P13" s="1"/>
      <c r="Q13" s="1"/>
    </row>
    <row r="14" spans="1:17" ht="14.25" x14ac:dyDescent="0.2">
      <c r="A14" s="26"/>
      <c r="B14" s="38" t="s">
        <v>112</v>
      </c>
      <c r="C14" s="26"/>
      <c r="D14" s="26"/>
      <c r="E14" s="26" t="s">
        <v>23</v>
      </c>
      <c r="F14" s="26"/>
      <c r="G14" s="26"/>
      <c r="H14" s="26"/>
      <c r="I14" s="1"/>
      <c r="J14" s="1"/>
      <c r="N14" s="1"/>
      <c r="O14" s="1"/>
      <c r="P14" s="1"/>
      <c r="Q14" s="1"/>
    </row>
    <row r="15" spans="1:17" ht="14.25" x14ac:dyDescent="0.2">
      <c r="A15" s="26"/>
      <c r="B15" s="26"/>
      <c r="C15" s="26"/>
      <c r="D15" s="26"/>
      <c r="E15" s="26"/>
      <c r="F15" s="26"/>
      <c r="G15" s="26"/>
      <c r="H15" s="26"/>
      <c r="I15" s="1"/>
      <c r="J15" s="1"/>
      <c r="N15" s="1"/>
      <c r="O15" s="1"/>
      <c r="P15" s="1"/>
      <c r="Q15" s="1"/>
    </row>
    <row r="16" spans="1:17" ht="14.25" customHeight="1" x14ac:dyDescent="0.2">
      <c r="A16" s="26"/>
      <c r="B16" s="49" t="s">
        <v>24</v>
      </c>
      <c r="C16" s="44"/>
      <c r="D16" s="44"/>
      <c r="E16" s="26" t="s">
        <v>109</v>
      </c>
      <c r="F16" s="26"/>
      <c r="G16" s="26"/>
      <c r="H16" s="26"/>
      <c r="I16" s="1"/>
      <c r="J16" s="1"/>
      <c r="N16" s="1"/>
      <c r="O16" s="1"/>
      <c r="P16" s="1"/>
      <c r="Q16" s="1"/>
    </row>
    <row r="17" spans="1:17" ht="14.25" x14ac:dyDescent="0.2">
      <c r="A17" s="35"/>
      <c r="B17" s="35"/>
      <c r="C17" s="35"/>
      <c r="D17" s="26"/>
      <c r="E17" s="26" t="s">
        <v>108</v>
      </c>
      <c r="F17" s="26"/>
      <c r="G17" s="26"/>
      <c r="H17" s="26"/>
      <c r="I17" s="1"/>
      <c r="J17" s="1"/>
      <c r="N17" s="1"/>
      <c r="O17" s="1"/>
      <c r="P17" s="1"/>
      <c r="Q17" s="1"/>
    </row>
    <row r="18" spans="1:17" ht="14.25" x14ac:dyDescent="0.2">
      <c r="A18" s="26"/>
      <c r="B18" s="26"/>
      <c r="C18" s="26"/>
      <c r="D18" s="26"/>
      <c r="E18" s="26" t="s">
        <v>37</v>
      </c>
      <c r="F18" s="26"/>
      <c r="G18" s="26"/>
      <c r="H18" s="26"/>
      <c r="I18" s="1"/>
      <c r="J18" s="1"/>
      <c r="N18" s="1"/>
      <c r="O18" s="1"/>
      <c r="P18" s="1"/>
      <c r="Q18" s="1"/>
    </row>
    <row r="19" spans="1:17" ht="14.25" x14ac:dyDescent="0.2">
      <c r="A19" s="26"/>
      <c r="B19" s="26"/>
      <c r="C19" s="26"/>
      <c r="D19" s="26"/>
      <c r="E19" s="26"/>
      <c r="F19" s="26"/>
      <c r="G19" s="26"/>
      <c r="H19" s="26"/>
      <c r="I19" s="1"/>
      <c r="J19" s="1"/>
      <c r="N19" s="1"/>
      <c r="O19" s="1"/>
      <c r="P19" s="1"/>
      <c r="Q19" s="1"/>
    </row>
    <row r="20" spans="1:17" ht="14.25" x14ac:dyDescent="0.2">
      <c r="A20" s="28" t="s">
        <v>40</v>
      </c>
      <c r="B20" s="26"/>
      <c r="C20" s="26"/>
      <c r="D20" s="26"/>
      <c r="E20" s="26"/>
      <c r="F20" s="26"/>
      <c r="G20" s="26"/>
      <c r="H20" s="26"/>
      <c r="I20" s="1"/>
      <c r="J20" s="1"/>
      <c r="N20" s="1"/>
      <c r="O20" s="1"/>
      <c r="P20" s="1"/>
      <c r="Q20" s="1"/>
    </row>
    <row r="21" spans="1:17" ht="14.25" x14ac:dyDescent="0.2">
      <c r="A21" s="26"/>
      <c r="B21" s="26"/>
      <c r="C21" s="26"/>
      <c r="D21" s="26"/>
      <c r="E21" s="26"/>
      <c r="F21" s="26"/>
      <c r="G21" s="26"/>
      <c r="H21" s="26"/>
      <c r="I21" s="1"/>
      <c r="J21" s="1"/>
      <c r="N21" s="1"/>
      <c r="O21" s="1"/>
      <c r="P21" s="1"/>
      <c r="Q21" s="1"/>
    </row>
    <row r="22" spans="1:17" ht="14.25" x14ac:dyDescent="0.2">
      <c r="A22" s="26"/>
      <c r="B22" s="29">
        <v>225</v>
      </c>
      <c r="C22" s="26"/>
      <c r="D22" s="26"/>
      <c r="E22" s="26" t="s">
        <v>42</v>
      </c>
      <c r="F22" s="26"/>
      <c r="G22" s="26"/>
      <c r="H22" s="26"/>
      <c r="I22" s="1"/>
      <c r="J22" s="1"/>
      <c r="N22" s="1"/>
      <c r="O22" s="1"/>
      <c r="P22" s="1"/>
      <c r="Q22" s="1"/>
    </row>
    <row r="23" spans="1:17" ht="14.25" x14ac:dyDescent="0.2">
      <c r="A23" s="29"/>
      <c r="B23" s="26"/>
      <c r="C23" s="26"/>
      <c r="D23" s="26"/>
      <c r="E23" s="26" t="s">
        <v>43</v>
      </c>
      <c r="F23" s="26"/>
      <c r="G23" s="26"/>
      <c r="H23" s="26"/>
      <c r="I23" s="1"/>
      <c r="J23" s="1"/>
      <c r="N23" s="1"/>
      <c r="O23" s="1"/>
      <c r="P23" s="1"/>
      <c r="Q23" s="1"/>
    </row>
    <row r="24" spans="1:17" ht="14.25" x14ac:dyDescent="0.2">
      <c r="A24" s="26"/>
      <c r="B24" s="26"/>
      <c r="C24" s="26"/>
      <c r="D24" s="26"/>
      <c r="E24" s="26" t="s">
        <v>45</v>
      </c>
      <c r="F24" s="26"/>
      <c r="G24" s="26"/>
      <c r="H24" s="26"/>
      <c r="I24" s="1"/>
      <c r="J24" s="1"/>
      <c r="N24" s="1"/>
      <c r="O24" s="1"/>
      <c r="P24" s="1"/>
      <c r="Q24" s="1"/>
    </row>
    <row r="25" spans="1:17" ht="14.25" x14ac:dyDescent="0.2">
      <c r="A25" s="26"/>
      <c r="B25" s="26"/>
      <c r="C25" s="26"/>
      <c r="D25" s="26"/>
      <c r="E25" s="26" t="s">
        <v>102</v>
      </c>
      <c r="F25" s="26"/>
      <c r="G25" s="26"/>
      <c r="H25" s="26"/>
      <c r="I25" s="1"/>
      <c r="J25" s="1"/>
      <c r="N25" s="1"/>
      <c r="O25" s="1"/>
      <c r="P25" s="1"/>
      <c r="Q25" s="1"/>
    </row>
    <row r="26" spans="1:17" ht="14.25" x14ac:dyDescent="0.2">
      <c r="A26" s="26"/>
      <c r="B26" s="26"/>
      <c r="C26" s="26"/>
      <c r="D26" s="26"/>
      <c r="E26" s="26" t="s">
        <v>110</v>
      </c>
      <c r="F26" s="26"/>
      <c r="G26" s="26"/>
      <c r="H26" s="26"/>
      <c r="I26" s="1"/>
      <c r="J26" s="1"/>
      <c r="N26" s="1"/>
      <c r="O26" s="1"/>
      <c r="P26" s="1"/>
      <c r="Q26" s="1"/>
    </row>
    <row r="27" spans="1:17" ht="14.25" x14ac:dyDescent="0.2">
      <c r="A27" s="26"/>
      <c r="B27" s="26"/>
      <c r="C27" s="26"/>
      <c r="D27" s="26"/>
      <c r="E27" s="26" t="s">
        <v>50</v>
      </c>
      <c r="F27" s="26"/>
      <c r="G27" s="26"/>
      <c r="H27" s="26"/>
      <c r="I27" s="1"/>
      <c r="J27" s="1"/>
      <c r="N27" s="1"/>
      <c r="O27" s="1"/>
      <c r="P27" s="1"/>
      <c r="Q27" s="1"/>
    </row>
    <row r="28" spans="1:17" ht="14.25" x14ac:dyDescent="0.2">
      <c r="A28" s="28" t="s">
        <v>51</v>
      </c>
      <c r="B28" s="26"/>
      <c r="C28" s="26"/>
      <c r="D28" s="26"/>
      <c r="E28" s="26"/>
      <c r="F28" s="26"/>
      <c r="G28" s="26"/>
      <c r="H28" s="26"/>
      <c r="I28" s="1"/>
      <c r="J28" s="1"/>
      <c r="N28" s="1"/>
      <c r="O28" s="1"/>
      <c r="P28" s="1"/>
      <c r="Q28" s="1"/>
    </row>
    <row r="29" spans="1:17" ht="14.25" x14ac:dyDescent="0.2">
      <c r="A29" s="50" t="s">
        <v>52</v>
      </c>
      <c r="B29" s="44"/>
      <c r="C29" s="44"/>
      <c r="D29" s="44"/>
      <c r="E29" s="44"/>
      <c r="F29" s="44"/>
      <c r="G29" s="44"/>
      <c r="H29" s="44"/>
      <c r="I29" s="1"/>
      <c r="J29" s="1"/>
      <c r="N29" s="1"/>
      <c r="O29" s="1"/>
      <c r="P29" s="1"/>
      <c r="Q29" s="1"/>
    </row>
    <row r="30" spans="1:17" ht="14.25" x14ac:dyDescent="0.2">
      <c r="A30" s="50" t="s">
        <v>57</v>
      </c>
      <c r="B30" s="44"/>
      <c r="C30" s="44"/>
      <c r="D30" s="44"/>
      <c r="E30" s="44"/>
      <c r="F30" s="44"/>
      <c r="G30" s="44"/>
      <c r="H30" s="44"/>
      <c r="I30" s="1"/>
      <c r="J30" s="1"/>
      <c r="N30" s="1"/>
      <c r="O30" s="1"/>
      <c r="P30" s="1"/>
      <c r="Q30" s="1"/>
    </row>
    <row r="31" spans="1:17" ht="14.25" x14ac:dyDescent="0.2">
      <c r="A31" s="26"/>
      <c r="B31" s="26"/>
      <c r="C31" s="26"/>
      <c r="D31" s="26"/>
      <c r="E31" s="26"/>
      <c r="F31" s="34"/>
      <c r="G31" s="26"/>
      <c r="H31" s="26"/>
      <c r="I31" s="1"/>
      <c r="J31" s="1"/>
      <c r="N31" s="1"/>
      <c r="O31" s="1"/>
      <c r="P31" s="1"/>
      <c r="Q31" s="1"/>
    </row>
    <row r="32" spans="1:17" ht="14.25" x14ac:dyDescent="0.2">
      <c r="A32" s="27" t="s">
        <v>58</v>
      </c>
      <c r="B32" s="51" t="s">
        <v>59</v>
      </c>
      <c r="C32" s="44"/>
      <c r="D32" s="26"/>
      <c r="E32" s="26"/>
      <c r="F32" s="34"/>
      <c r="G32" s="26"/>
      <c r="H32" s="26"/>
      <c r="I32" s="1"/>
      <c r="J32" s="1"/>
      <c r="N32" s="1"/>
      <c r="O32" s="1"/>
      <c r="P32" s="1"/>
      <c r="Q32" s="1"/>
    </row>
    <row r="33" spans="1:17" ht="14.25" x14ac:dyDescent="0.2">
      <c r="A33" s="26"/>
      <c r="B33" s="26"/>
      <c r="C33" s="26"/>
      <c r="D33" s="26"/>
      <c r="E33" s="26"/>
      <c r="F33" s="34"/>
      <c r="G33" s="26"/>
      <c r="H33" s="26"/>
      <c r="I33" s="1"/>
      <c r="J33" s="1"/>
      <c r="N33" s="1"/>
      <c r="O33" s="1"/>
      <c r="P33" s="1"/>
      <c r="Q33" s="1"/>
    </row>
    <row r="34" spans="1:17" ht="25.5" x14ac:dyDescent="0.2">
      <c r="A34" s="27">
        <v>1</v>
      </c>
      <c r="B34" s="36" t="s">
        <v>60</v>
      </c>
      <c r="C34" s="26" t="s">
        <v>61</v>
      </c>
      <c r="D34" s="26"/>
      <c r="E34" s="26"/>
      <c r="F34" s="34"/>
      <c r="G34" s="26"/>
      <c r="H34" s="26"/>
      <c r="I34" s="1"/>
      <c r="J34" s="1"/>
      <c r="N34" s="1"/>
      <c r="O34" s="1"/>
      <c r="P34" s="1"/>
      <c r="Q34" s="1"/>
    </row>
    <row r="35" spans="1:17" ht="14.25" x14ac:dyDescent="0.2">
      <c r="A35" s="27"/>
      <c r="B35" s="36"/>
      <c r="C35" s="26" t="s">
        <v>62</v>
      </c>
      <c r="D35" s="26"/>
      <c r="E35" s="26"/>
      <c r="F35" s="34"/>
      <c r="G35" s="26"/>
      <c r="H35" s="26"/>
      <c r="I35" s="1"/>
      <c r="J35" s="1"/>
      <c r="N35" s="1"/>
      <c r="O35" s="1"/>
      <c r="P35" s="1"/>
      <c r="Q35" s="1"/>
    </row>
    <row r="36" spans="1:17" ht="14.25" x14ac:dyDescent="0.2">
      <c r="A36" s="28"/>
      <c r="B36" s="36"/>
      <c r="C36" s="26"/>
      <c r="D36" s="26"/>
      <c r="E36" s="26"/>
      <c r="F36" s="34"/>
      <c r="G36" s="26"/>
      <c r="H36" s="26"/>
      <c r="I36" s="1"/>
      <c r="J36" s="1"/>
      <c r="N36" s="1"/>
      <c r="O36" s="1"/>
      <c r="P36" s="1"/>
      <c r="Q36" s="1"/>
    </row>
    <row r="37" spans="1:17" ht="14.25" x14ac:dyDescent="0.2">
      <c r="A37" s="27">
        <v>2</v>
      </c>
      <c r="B37" s="37" t="s">
        <v>63</v>
      </c>
      <c r="C37" s="26" t="s">
        <v>64</v>
      </c>
      <c r="D37" s="26"/>
      <c r="E37" s="26"/>
      <c r="F37" s="34"/>
      <c r="G37" s="26"/>
      <c r="H37" s="26"/>
      <c r="I37" s="1"/>
      <c r="J37" s="1"/>
      <c r="N37" s="1"/>
      <c r="O37" s="1"/>
      <c r="P37" s="1"/>
      <c r="Q37" s="1"/>
    </row>
    <row r="38" spans="1:17" ht="14.25" x14ac:dyDescent="0.2">
      <c r="A38" s="27"/>
      <c r="B38" s="27"/>
      <c r="C38" s="26"/>
      <c r="D38" s="26"/>
      <c r="E38" s="26"/>
      <c r="F38" s="34"/>
      <c r="G38" s="26"/>
      <c r="H38" s="26"/>
      <c r="I38" s="1"/>
      <c r="J38" s="1"/>
      <c r="N38" s="1"/>
      <c r="O38" s="1"/>
      <c r="P38" s="1"/>
      <c r="Q38" s="1"/>
    </row>
    <row r="39" spans="1:17" ht="14.25" x14ac:dyDescent="0.2">
      <c r="A39" s="27">
        <v>3</v>
      </c>
      <c r="B39" s="37" t="s">
        <v>65</v>
      </c>
      <c r="C39" s="26" t="s">
        <v>66</v>
      </c>
      <c r="D39" s="26"/>
      <c r="E39" s="26"/>
      <c r="F39" s="34"/>
      <c r="G39" s="26"/>
      <c r="H39" s="26"/>
      <c r="I39" s="1"/>
      <c r="J39" s="1"/>
      <c r="N39" s="1"/>
      <c r="O39" s="1"/>
      <c r="P39" s="1"/>
      <c r="Q39" s="1"/>
    </row>
    <row r="40" spans="1:17" ht="14.25" x14ac:dyDescent="0.2">
      <c r="A40" s="27"/>
      <c r="B40" s="37"/>
      <c r="C40" s="26"/>
      <c r="D40" s="26"/>
      <c r="E40" s="26"/>
      <c r="F40" s="34"/>
      <c r="G40" s="26"/>
      <c r="H40" s="26"/>
      <c r="I40" s="1"/>
      <c r="J40" s="1"/>
      <c r="N40" s="1"/>
      <c r="O40" s="1"/>
      <c r="P40" s="1"/>
      <c r="Q40" s="1"/>
    </row>
    <row r="41" spans="1:17" ht="14.25" x14ac:dyDescent="0.2">
      <c r="A41" s="27">
        <v>4</v>
      </c>
      <c r="B41" s="37">
        <v>1500</v>
      </c>
      <c r="C41" s="28" t="s">
        <v>67</v>
      </c>
      <c r="D41" s="28"/>
      <c r="E41" s="28" t="s">
        <v>69</v>
      </c>
      <c r="F41" s="34"/>
      <c r="G41" s="26"/>
      <c r="H41" s="34"/>
      <c r="I41" s="5"/>
      <c r="J41" s="5"/>
      <c r="N41" s="5"/>
      <c r="O41" s="5"/>
      <c r="P41" s="5"/>
      <c r="Q41" s="5"/>
    </row>
    <row r="42" spans="1:17" ht="14.25" x14ac:dyDescent="0.2">
      <c r="A42" s="26"/>
      <c r="B42" s="26"/>
      <c r="C42" s="28"/>
      <c r="D42" s="28"/>
      <c r="E42" s="28" t="s">
        <v>49</v>
      </c>
      <c r="F42" s="34"/>
      <c r="G42" s="26"/>
      <c r="H42" s="34"/>
      <c r="I42" s="5"/>
      <c r="J42" s="5"/>
      <c r="N42" s="5"/>
      <c r="O42" s="5"/>
      <c r="P42" s="5"/>
      <c r="Q42" s="5"/>
    </row>
    <row r="43" spans="1:17" ht="14.25" x14ac:dyDescent="0.2">
      <c r="A43" s="26"/>
      <c r="B43" s="26"/>
      <c r="C43" s="28"/>
      <c r="D43" s="28"/>
      <c r="E43" s="28" t="s">
        <v>70</v>
      </c>
      <c r="F43" s="34"/>
      <c r="G43" s="26"/>
      <c r="H43" s="34"/>
      <c r="I43" s="5"/>
      <c r="J43" s="5"/>
      <c r="N43" s="5"/>
      <c r="O43" s="5"/>
      <c r="P43" s="5"/>
      <c r="Q43" s="5"/>
    </row>
    <row r="44" spans="1:17" ht="14.25" x14ac:dyDescent="0.2">
      <c r="A44" s="26"/>
      <c r="B44" s="26"/>
      <c r="C44" s="28"/>
      <c r="D44" s="28"/>
      <c r="E44" s="28" t="s">
        <v>101</v>
      </c>
      <c r="F44" s="34"/>
      <c r="G44" s="26"/>
      <c r="H44" s="34"/>
      <c r="I44" s="5"/>
      <c r="J44" s="5"/>
      <c r="N44" s="5"/>
      <c r="O44" s="5"/>
      <c r="P44" s="5"/>
      <c r="Q44" s="5"/>
    </row>
    <row r="45" spans="1:17" ht="14.25" x14ac:dyDescent="0.2">
      <c r="A45" s="26"/>
      <c r="B45" s="26"/>
      <c r="C45" s="28"/>
      <c r="D45" s="28"/>
      <c r="E45" s="28" t="s">
        <v>72</v>
      </c>
      <c r="F45" s="34"/>
      <c r="G45" s="26"/>
      <c r="H45" s="34"/>
      <c r="I45" s="5"/>
      <c r="J45" s="5"/>
      <c r="N45" s="5"/>
      <c r="O45" s="5"/>
      <c r="P45" s="5"/>
      <c r="Q45" s="5"/>
    </row>
    <row r="46" spans="1:17" ht="14.25" x14ac:dyDescent="0.2">
      <c r="A46" s="26"/>
      <c r="B46" s="26"/>
      <c r="C46" s="26"/>
      <c r="D46" s="26"/>
      <c r="E46" s="28" t="s">
        <v>73</v>
      </c>
      <c r="F46" s="28"/>
      <c r="G46" s="28"/>
      <c r="H46" s="26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26"/>
      <c r="B47" s="26"/>
      <c r="C47" s="26"/>
      <c r="D47" s="26"/>
      <c r="E47" s="34"/>
      <c r="F47" s="28"/>
      <c r="G47" s="28"/>
      <c r="H47" s="26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52" t="s">
        <v>74</v>
      </c>
      <c r="B48" s="44"/>
      <c r="C48" s="44"/>
      <c r="D48" s="44"/>
      <c r="E48" s="44"/>
      <c r="F48" s="44"/>
      <c r="G48" s="44"/>
      <c r="H48" s="44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44"/>
      <c r="B49" s="44"/>
      <c r="C49" s="44"/>
      <c r="D49" s="44"/>
      <c r="E49" s="44"/>
      <c r="F49" s="44"/>
      <c r="G49" s="44"/>
      <c r="H49" s="44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50" t="s">
        <v>75</v>
      </c>
      <c r="B50" s="44"/>
      <c r="C50" s="44"/>
      <c r="D50" s="44"/>
      <c r="E50" s="44"/>
      <c r="F50" s="44"/>
      <c r="G50" s="44"/>
      <c r="H50" s="44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50" t="s">
        <v>76</v>
      </c>
      <c r="B51" s="44"/>
      <c r="C51" s="44"/>
      <c r="D51" s="44"/>
      <c r="E51" s="44"/>
      <c r="F51" s="44"/>
      <c r="G51" s="44"/>
      <c r="H51" s="44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26"/>
      <c r="B52" s="26"/>
      <c r="C52" s="26"/>
      <c r="D52" s="26"/>
      <c r="E52" s="26"/>
      <c r="F52" s="26"/>
      <c r="G52" s="26"/>
      <c r="H52" s="26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53" t="s">
        <v>77</v>
      </c>
      <c r="B53" s="44"/>
      <c r="C53" s="44"/>
      <c r="D53" s="44"/>
      <c r="E53" s="44"/>
      <c r="F53" s="44"/>
      <c r="G53" s="44"/>
      <c r="H53" s="44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43" t="s">
        <v>106</v>
      </c>
      <c r="B54" s="44"/>
      <c r="C54" s="44"/>
      <c r="D54" s="44"/>
      <c r="E54" s="44"/>
      <c r="F54" s="44"/>
      <c r="G54" s="44"/>
      <c r="H54" s="44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4:H54"/>
    <mergeCell ref="A1:H2"/>
    <mergeCell ref="A3:H3"/>
    <mergeCell ref="A4:H4"/>
    <mergeCell ref="B16:D16"/>
    <mergeCell ref="A29:H29"/>
    <mergeCell ref="A30:H30"/>
    <mergeCell ref="B32:C32"/>
    <mergeCell ref="A48:H49"/>
    <mergeCell ref="A50:H50"/>
    <mergeCell ref="A51:H51"/>
    <mergeCell ref="A53:H53"/>
  </mergeCells>
  <printOptions horizontalCentered="1"/>
  <pageMargins left="0.1" right="0.1" top="0.25" bottom="0.25" header="0" footer="0"/>
  <pageSetup scale="99" pageOrder="overThenDown" orientation="portrait" r:id="rId1"/>
  <headerFooter>
    <oddFooter>&amp;L&amp;1#&amp;"Calibri"&amp;10&amp;K737373Caterpillar: Confidential Green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15A4-02FF-4700-8185-178E5C6D4EDD}">
  <sheetPr>
    <outlinePr summaryBelow="0" summaryRight="0"/>
    <pageSetUpPr fitToPage="1"/>
  </sheetPr>
  <dimension ref="A1:Q60"/>
  <sheetViews>
    <sheetView topLeftCell="A7" workbookViewId="0">
      <selection activeCell="I27" sqref="I27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56" t="s">
        <v>105</v>
      </c>
      <c r="B1" s="55"/>
      <c r="C1" s="55"/>
      <c r="D1" s="55"/>
      <c r="E1" s="55"/>
      <c r="F1" s="55"/>
      <c r="G1" s="55"/>
      <c r="H1" s="55"/>
    </row>
    <row r="2" spans="1:17" ht="14.25" customHeight="1" x14ac:dyDescent="0.2">
      <c r="A2" s="55"/>
      <c r="B2" s="55"/>
      <c r="C2" s="55"/>
      <c r="D2" s="55"/>
      <c r="E2" s="55"/>
      <c r="F2" s="55"/>
      <c r="G2" s="55"/>
      <c r="H2" s="55"/>
    </row>
    <row r="3" spans="1:17" ht="15.75" x14ac:dyDescent="0.25">
      <c r="A3" s="57">
        <v>44618</v>
      </c>
      <c r="B3" s="55"/>
      <c r="C3" s="55"/>
      <c r="D3" s="55"/>
      <c r="E3" s="55"/>
      <c r="F3" s="55"/>
      <c r="G3" s="55"/>
      <c r="H3" s="55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58" t="s">
        <v>107</v>
      </c>
      <c r="B4" s="55"/>
      <c r="C4" s="55"/>
      <c r="D4" s="55"/>
      <c r="E4" s="55"/>
      <c r="F4" s="55"/>
      <c r="G4" s="55"/>
      <c r="H4" s="55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5" t="s">
        <v>4</v>
      </c>
      <c r="B6" s="1"/>
      <c r="C6" s="1"/>
      <c r="D6" s="1"/>
      <c r="E6" s="1"/>
      <c r="F6" s="1"/>
      <c r="G6" s="1"/>
      <c r="H6" s="1"/>
      <c r="I6" s="1"/>
      <c r="J6" s="1"/>
      <c r="N6" s="1"/>
      <c r="O6" s="1"/>
      <c r="P6" s="1"/>
      <c r="Q6" s="1"/>
    </row>
    <row r="7" spans="1:17" ht="14.25" x14ac:dyDescent="0.2">
      <c r="A7" s="1"/>
      <c r="B7" s="8">
        <v>60</v>
      </c>
      <c r="C7" s="1" t="s">
        <v>7</v>
      </c>
      <c r="D7" s="1"/>
      <c r="E7" s="1"/>
      <c r="F7" s="1"/>
      <c r="G7" s="1"/>
      <c r="H7" s="1"/>
      <c r="I7" s="1"/>
      <c r="J7" s="1"/>
      <c r="N7" s="1"/>
      <c r="O7" s="1"/>
      <c r="P7" s="1"/>
      <c r="Q7" s="1"/>
    </row>
    <row r="8" spans="1:17" ht="14.25" x14ac:dyDescent="0.2">
      <c r="A8" s="1"/>
      <c r="B8" s="8">
        <v>40</v>
      </c>
      <c r="C8" s="1" t="s">
        <v>8</v>
      </c>
      <c r="D8" s="1"/>
      <c r="E8" s="1"/>
      <c r="F8" s="1"/>
      <c r="G8" s="1"/>
      <c r="H8" s="1"/>
      <c r="I8" s="1"/>
      <c r="J8" s="1"/>
      <c r="N8" s="1"/>
      <c r="O8" s="1"/>
      <c r="P8" s="1"/>
      <c r="Q8" s="1"/>
    </row>
    <row r="9" spans="1:17" ht="14.25" x14ac:dyDescent="0.2">
      <c r="A9" s="1"/>
      <c r="B9" s="10"/>
      <c r="C9" s="1"/>
      <c r="D9" s="1"/>
      <c r="E9" s="1"/>
      <c r="F9" s="1"/>
      <c r="G9" s="1"/>
      <c r="H9" s="1"/>
      <c r="I9" s="1"/>
      <c r="J9" s="1"/>
      <c r="N9" s="1"/>
      <c r="O9" s="1"/>
      <c r="P9" s="1"/>
      <c r="Q9" s="1"/>
    </row>
    <row r="10" spans="1:17" ht="14.25" x14ac:dyDescent="0.2">
      <c r="A10" s="1"/>
      <c r="B10" s="1"/>
      <c r="C10" s="1"/>
      <c r="D10" s="1"/>
      <c r="E10" s="1"/>
      <c r="F10" s="12"/>
      <c r="G10" s="1"/>
      <c r="H10" s="1"/>
      <c r="I10" s="1"/>
      <c r="J10" s="13"/>
      <c r="N10" s="1"/>
      <c r="O10" s="1"/>
      <c r="P10" s="1"/>
      <c r="Q10" s="1"/>
    </row>
    <row r="11" spans="1:17" ht="14.25" x14ac:dyDescent="0.2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N11" s="1"/>
      <c r="O11" s="1"/>
      <c r="P11" s="1"/>
      <c r="Q11" s="1"/>
    </row>
    <row r="12" spans="1:17" ht="14.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N12" s="1"/>
      <c r="O12" s="1"/>
      <c r="P12" s="1"/>
      <c r="Q12" s="1"/>
    </row>
    <row r="13" spans="1:17" ht="14.25" x14ac:dyDescent="0.2">
      <c r="A13" s="1"/>
      <c r="B13" s="40" t="s">
        <v>111</v>
      </c>
      <c r="C13" s="1"/>
      <c r="D13" s="1"/>
      <c r="E13" s="17" t="s">
        <v>18</v>
      </c>
      <c r="F13" s="1" t="s">
        <v>113</v>
      </c>
      <c r="H13" s="1"/>
      <c r="I13" s="1"/>
      <c r="J13" s="1"/>
      <c r="N13" s="1"/>
      <c r="O13" s="1"/>
      <c r="P13" s="1"/>
      <c r="Q13" s="1"/>
    </row>
    <row r="14" spans="1:17" ht="14.25" x14ac:dyDescent="0.2">
      <c r="A14" s="1"/>
      <c r="B14" s="41" t="s">
        <v>112</v>
      </c>
      <c r="C14" s="1"/>
      <c r="D14" s="1"/>
      <c r="E14" s="1" t="s">
        <v>23</v>
      </c>
      <c r="F14" s="1"/>
      <c r="G14" s="1"/>
      <c r="H14" s="1"/>
      <c r="I14" s="1"/>
      <c r="J14" s="1"/>
      <c r="N14" s="1"/>
      <c r="O14" s="1"/>
      <c r="P14" s="1"/>
      <c r="Q14" s="1"/>
    </row>
    <row r="15" spans="1:17" ht="14.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N15" s="1"/>
      <c r="O15" s="1"/>
      <c r="P15" s="1"/>
      <c r="Q15" s="1"/>
    </row>
    <row r="16" spans="1:17" ht="14.25" customHeight="1" x14ac:dyDescent="0.2">
      <c r="A16" s="1"/>
      <c r="B16" s="64" t="s">
        <v>24</v>
      </c>
      <c r="C16" s="55"/>
      <c r="D16" s="55"/>
      <c r="E16" s="1" t="s">
        <v>109</v>
      </c>
      <c r="F16" s="1"/>
      <c r="G16" s="1"/>
      <c r="H16" s="1"/>
      <c r="I16" s="1"/>
      <c r="J16" s="1"/>
      <c r="N16" s="1"/>
      <c r="O16" s="1"/>
      <c r="P16" s="1"/>
      <c r="Q16" s="1"/>
    </row>
    <row r="17" spans="1:17" ht="14.25" x14ac:dyDescent="0.2">
      <c r="A17" s="20"/>
      <c r="B17" s="20"/>
      <c r="C17" s="20"/>
      <c r="D17" s="1"/>
      <c r="E17" s="1" t="s">
        <v>108</v>
      </c>
      <c r="F17" s="1"/>
      <c r="G17" s="1"/>
      <c r="H17" s="1"/>
      <c r="I17" s="1"/>
      <c r="J17" s="1"/>
      <c r="N17" s="1"/>
      <c r="O17" s="1"/>
      <c r="P17" s="1"/>
      <c r="Q17" s="1"/>
    </row>
    <row r="18" spans="1:17" ht="14.25" x14ac:dyDescent="0.2">
      <c r="A18" s="1"/>
      <c r="B18" s="1"/>
      <c r="C18" s="1"/>
      <c r="D18" s="1"/>
      <c r="E18" s="1" t="s">
        <v>37</v>
      </c>
      <c r="F18" s="1"/>
      <c r="G18" s="1"/>
      <c r="H18" s="1"/>
      <c r="I18" s="1"/>
      <c r="J18" s="1"/>
      <c r="N18" s="1"/>
      <c r="O18" s="1"/>
      <c r="P18" s="1"/>
      <c r="Q18" s="1"/>
    </row>
    <row r="19" spans="1:17" ht="14.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N19" s="1"/>
      <c r="O19" s="1"/>
      <c r="P19" s="1"/>
      <c r="Q19" s="1"/>
    </row>
    <row r="20" spans="1:17" ht="14.25" x14ac:dyDescent="0.2">
      <c r="A20" s="5" t="s">
        <v>40</v>
      </c>
      <c r="B20" s="1"/>
      <c r="C20" s="1"/>
      <c r="D20" s="1"/>
      <c r="E20" s="1"/>
      <c r="F20" s="1"/>
      <c r="G20" s="1"/>
      <c r="H20" s="1"/>
      <c r="I20" s="1"/>
      <c r="J20" s="1"/>
      <c r="N20" s="1"/>
      <c r="O20" s="1"/>
      <c r="P20" s="1"/>
      <c r="Q20" s="1"/>
    </row>
    <row r="21" spans="1:17" ht="14.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N21" s="1"/>
      <c r="O21" s="1"/>
      <c r="P21" s="1"/>
      <c r="Q21" s="1"/>
    </row>
    <row r="22" spans="1:17" ht="14.25" x14ac:dyDescent="0.2">
      <c r="A22" s="1"/>
      <c r="B22" s="8">
        <v>225</v>
      </c>
      <c r="C22" s="1"/>
      <c r="D22" s="1"/>
      <c r="E22" s="1" t="s">
        <v>42</v>
      </c>
      <c r="F22" s="1"/>
      <c r="G22" s="1"/>
      <c r="H22" s="1"/>
      <c r="I22" s="1"/>
      <c r="J22" s="1"/>
      <c r="N22" s="1"/>
      <c r="O22" s="1"/>
      <c r="P22" s="1"/>
      <c r="Q22" s="1"/>
    </row>
    <row r="23" spans="1:17" ht="14.25" x14ac:dyDescent="0.2">
      <c r="A23" s="8"/>
      <c r="B23" s="1"/>
      <c r="C23" s="1"/>
      <c r="D23" s="1"/>
      <c r="E23" s="1" t="s">
        <v>43</v>
      </c>
      <c r="F23" s="1"/>
      <c r="G23" s="1"/>
      <c r="H23" s="1"/>
      <c r="I23" s="1"/>
      <c r="J23" s="1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1" t="s">
        <v>45</v>
      </c>
      <c r="F24" s="1"/>
      <c r="G24" s="1"/>
      <c r="H24" s="1"/>
      <c r="I24" s="1"/>
      <c r="J24" s="1"/>
      <c r="N24" s="1"/>
      <c r="O24" s="1"/>
      <c r="P24" s="1"/>
      <c r="Q24" s="1"/>
    </row>
    <row r="25" spans="1:17" ht="14.25" x14ac:dyDescent="0.2">
      <c r="A25" s="1"/>
      <c r="B25" s="1"/>
      <c r="C25" s="1"/>
      <c r="D25" s="1"/>
      <c r="E25" s="1" t="s">
        <v>102</v>
      </c>
      <c r="F25" s="1"/>
      <c r="G25" s="1"/>
      <c r="H25" s="1"/>
      <c r="I25" s="1"/>
      <c r="J25" s="1"/>
      <c r="N25" s="1"/>
      <c r="O25" s="1"/>
      <c r="P25" s="1"/>
      <c r="Q25" s="1"/>
    </row>
    <row r="26" spans="1:17" ht="14.25" x14ac:dyDescent="0.2">
      <c r="A26" s="1"/>
      <c r="B26" s="1"/>
      <c r="C26" s="1"/>
      <c r="D26" s="1"/>
      <c r="E26" s="1" t="s">
        <v>110</v>
      </c>
      <c r="F26" s="1"/>
      <c r="G26" s="1"/>
      <c r="H26" s="1"/>
      <c r="I26" s="1"/>
      <c r="J26" s="1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1" t="s">
        <v>50</v>
      </c>
      <c r="F27" s="1"/>
      <c r="G27" s="1"/>
      <c r="H27" s="1"/>
      <c r="I27" s="1"/>
      <c r="J27" s="1"/>
      <c r="N27" s="1"/>
      <c r="O27" s="1"/>
      <c r="P27" s="1"/>
      <c r="Q27" s="1"/>
    </row>
    <row r="28" spans="1:17" ht="14.25" x14ac:dyDescent="0.2">
      <c r="A28" s="5" t="s">
        <v>51</v>
      </c>
      <c r="B28" s="1"/>
      <c r="C28" s="1"/>
      <c r="D28" s="1"/>
      <c r="E28" s="1"/>
      <c r="F28" s="1"/>
      <c r="G28" s="1"/>
      <c r="H28" s="1"/>
      <c r="I28" s="1"/>
      <c r="J28" s="1"/>
      <c r="N28" s="1"/>
      <c r="O28" s="1"/>
      <c r="P28" s="1"/>
      <c r="Q28" s="1"/>
    </row>
    <row r="29" spans="1:17" ht="14.25" x14ac:dyDescent="0.2">
      <c r="A29" s="60" t="s">
        <v>52</v>
      </c>
      <c r="B29" s="55"/>
      <c r="C29" s="55"/>
      <c r="D29" s="55"/>
      <c r="E29" s="55"/>
      <c r="F29" s="55"/>
      <c r="G29" s="55"/>
      <c r="H29" s="55"/>
      <c r="I29" s="1"/>
      <c r="J29" s="1"/>
      <c r="N29" s="1"/>
      <c r="O29" s="1"/>
      <c r="P29" s="1"/>
      <c r="Q29" s="1"/>
    </row>
    <row r="30" spans="1:17" ht="14.25" x14ac:dyDescent="0.2">
      <c r="A30" s="60" t="s">
        <v>57</v>
      </c>
      <c r="B30" s="55"/>
      <c r="C30" s="55"/>
      <c r="D30" s="55"/>
      <c r="E30" s="55"/>
      <c r="F30" s="55"/>
      <c r="G30" s="55"/>
      <c r="H30" s="55"/>
      <c r="I30" s="1"/>
      <c r="J30" s="1"/>
      <c r="N30" s="1"/>
      <c r="O30" s="1"/>
      <c r="P30" s="1"/>
      <c r="Q30" s="1"/>
    </row>
    <row r="31" spans="1:17" ht="14.25" x14ac:dyDescent="0.2">
      <c r="A31" s="1"/>
      <c r="B31" s="1"/>
      <c r="C31" s="1"/>
      <c r="D31" s="1"/>
      <c r="E31" s="1"/>
      <c r="G31" s="1"/>
      <c r="H31" s="1"/>
      <c r="I31" s="1"/>
      <c r="J31" s="1"/>
      <c r="N31" s="1"/>
      <c r="O31" s="1"/>
      <c r="P31" s="1"/>
      <c r="Q31" s="1"/>
    </row>
    <row r="32" spans="1:17" ht="14.25" x14ac:dyDescent="0.2">
      <c r="A32" s="3" t="s">
        <v>58</v>
      </c>
      <c r="B32" s="61" t="s">
        <v>59</v>
      </c>
      <c r="C32" s="55"/>
      <c r="D32" s="1"/>
      <c r="E32" s="1"/>
      <c r="G32" s="1"/>
      <c r="H32" s="1"/>
      <c r="I32" s="1"/>
      <c r="J32" s="1"/>
      <c r="N32" s="1"/>
      <c r="O32" s="1"/>
      <c r="P32" s="1"/>
      <c r="Q32" s="1"/>
    </row>
    <row r="33" spans="1:17" ht="14.25" x14ac:dyDescent="0.2">
      <c r="A33" s="1"/>
      <c r="B33" s="1"/>
      <c r="C33" s="1"/>
      <c r="D33" s="1"/>
      <c r="E33" s="1"/>
      <c r="G33" s="1"/>
      <c r="H33" s="1"/>
      <c r="I33" s="1"/>
      <c r="J33" s="1"/>
      <c r="N33" s="1"/>
      <c r="O33" s="1"/>
      <c r="P33" s="1"/>
      <c r="Q33" s="1"/>
    </row>
    <row r="34" spans="1:17" ht="25.5" x14ac:dyDescent="0.2">
      <c r="A34" s="3">
        <v>1</v>
      </c>
      <c r="B34" s="23" t="s">
        <v>60</v>
      </c>
      <c r="C34" s="1" t="s">
        <v>61</v>
      </c>
      <c r="D34" s="1"/>
      <c r="E34" s="1"/>
      <c r="G34" s="1"/>
      <c r="H34" s="1"/>
      <c r="I34" s="1"/>
      <c r="J34" s="1"/>
      <c r="N34" s="1"/>
      <c r="O34" s="1"/>
      <c r="P34" s="1"/>
      <c r="Q34" s="1"/>
    </row>
    <row r="35" spans="1:17" ht="14.25" x14ac:dyDescent="0.2">
      <c r="A35" s="3"/>
      <c r="B35" s="23"/>
      <c r="C35" s="1" t="s">
        <v>62</v>
      </c>
      <c r="D35" s="1"/>
      <c r="E35" s="1"/>
      <c r="G35" s="1"/>
      <c r="H35" s="1"/>
      <c r="I35" s="1"/>
      <c r="J35" s="1"/>
      <c r="N35" s="1"/>
      <c r="O35" s="1"/>
      <c r="P35" s="1"/>
      <c r="Q35" s="1"/>
    </row>
    <row r="36" spans="1:17" ht="14.25" x14ac:dyDescent="0.2">
      <c r="A36" s="5"/>
      <c r="B36" s="23"/>
      <c r="C36" s="1"/>
      <c r="D36" s="1"/>
      <c r="E36" s="1"/>
      <c r="G36" s="1"/>
      <c r="H36" s="1"/>
      <c r="I36" s="1"/>
      <c r="J36" s="1"/>
      <c r="N36" s="1"/>
      <c r="O36" s="1"/>
      <c r="P36" s="1"/>
      <c r="Q36" s="1"/>
    </row>
    <row r="37" spans="1:17" ht="14.25" x14ac:dyDescent="0.2">
      <c r="A37" s="3">
        <v>2</v>
      </c>
      <c r="B37" s="24" t="s">
        <v>63</v>
      </c>
      <c r="C37" s="1" t="s">
        <v>64</v>
      </c>
      <c r="D37" s="1"/>
      <c r="E37" s="1"/>
      <c r="G37" s="1"/>
      <c r="H37" s="1"/>
      <c r="I37" s="1"/>
      <c r="J37" s="1"/>
      <c r="N37" s="1"/>
      <c r="O37" s="1"/>
      <c r="P37" s="1"/>
      <c r="Q37" s="1"/>
    </row>
    <row r="38" spans="1:17" ht="14.25" x14ac:dyDescent="0.2">
      <c r="A38" s="3"/>
      <c r="B38" s="3"/>
      <c r="C38" s="1"/>
      <c r="D38" s="1"/>
      <c r="E38" s="1"/>
      <c r="G38" s="1"/>
      <c r="H38" s="1"/>
      <c r="I38" s="1"/>
      <c r="J38" s="1"/>
      <c r="N38" s="1"/>
      <c r="O38" s="1"/>
      <c r="P38" s="1"/>
      <c r="Q38" s="1"/>
    </row>
    <row r="39" spans="1:17" ht="14.25" x14ac:dyDescent="0.2">
      <c r="A39" s="3">
        <v>3</v>
      </c>
      <c r="B39" s="24" t="s">
        <v>65</v>
      </c>
      <c r="C39" s="1" t="s">
        <v>66</v>
      </c>
      <c r="D39" s="1"/>
      <c r="E39" s="1"/>
      <c r="G39" s="1"/>
      <c r="H39" s="1"/>
      <c r="I39" s="1"/>
      <c r="J39" s="1"/>
      <c r="N39" s="1"/>
      <c r="O39" s="1"/>
      <c r="P39" s="1"/>
      <c r="Q39" s="1"/>
    </row>
    <row r="40" spans="1:17" ht="14.25" x14ac:dyDescent="0.2">
      <c r="A40" s="3"/>
      <c r="B40" s="24"/>
      <c r="C40" s="1"/>
      <c r="D40" s="1"/>
      <c r="E40" s="1"/>
      <c r="G40" s="1"/>
      <c r="H40" s="1"/>
      <c r="I40" s="1"/>
      <c r="J40" s="1"/>
      <c r="N40" s="1"/>
      <c r="O40" s="1"/>
      <c r="P40" s="1"/>
      <c r="Q40" s="1"/>
    </row>
    <row r="41" spans="1:17" ht="14.25" x14ac:dyDescent="0.2">
      <c r="A41" s="3">
        <v>4</v>
      </c>
      <c r="B41" s="24">
        <v>1500</v>
      </c>
      <c r="C41" s="5" t="s">
        <v>67</v>
      </c>
      <c r="D41" s="5"/>
      <c r="E41" s="5" t="s">
        <v>69</v>
      </c>
      <c r="G41" s="1"/>
      <c r="I41" s="5"/>
      <c r="J41" s="5"/>
      <c r="N41" s="5"/>
      <c r="O41" s="5"/>
      <c r="P41" s="5"/>
      <c r="Q41" s="5"/>
    </row>
    <row r="42" spans="1:17" ht="14.25" x14ac:dyDescent="0.2">
      <c r="A42" s="1"/>
      <c r="B42" s="1"/>
      <c r="C42" s="5"/>
      <c r="D42" s="5"/>
      <c r="E42" s="5" t="s">
        <v>49</v>
      </c>
      <c r="G42" s="1"/>
      <c r="I42" s="5"/>
      <c r="J42" s="5"/>
      <c r="N42" s="5"/>
      <c r="O42" s="5"/>
      <c r="P42" s="5"/>
      <c r="Q42" s="5"/>
    </row>
    <row r="43" spans="1:17" ht="14.25" x14ac:dyDescent="0.2">
      <c r="A43" s="1"/>
      <c r="B43" s="1"/>
      <c r="C43" s="5"/>
      <c r="D43" s="5"/>
      <c r="E43" s="5" t="s">
        <v>70</v>
      </c>
      <c r="G43" s="1"/>
      <c r="I43" s="5"/>
      <c r="J43" s="5"/>
      <c r="N43" s="5"/>
      <c r="O43" s="5"/>
      <c r="P43" s="5"/>
      <c r="Q43" s="5"/>
    </row>
    <row r="44" spans="1:17" ht="14.25" x14ac:dyDescent="0.2">
      <c r="A44" s="1"/>
      <c r="B44" s="1"/>
      <c r="C44" s="5"/>
      <c r="D44" s="5"/>
      <c r="E44" s="5" t="s">
        <v>101</v>
      </c>
      <c r="G44" s="1"/>
      <c r="I44" s="5"/>
      <c r="J44" s="5"/>
      <c r="N44" s="5"/>
      <c r="O44" s="5"/>
      <c r="P44" s="5"/>
      <c r="Q44" s="5"/>
    </row>
    <row r="45" spans="1:17" ht="14.25" x14ac:dyDescent="0.2">
      <c r="A45" s="1"/>
      <c r="B45" s="1"/>
      <c r="C45" s="5"/>
      <c r="D45" s="5"/>
      <c r="E45" s="5" t="s">
        <v>72</v>
      </c>
      <c r="G45" s="1"/>
      <c r="I45" s="5"/>
      <c r="J45" s="5"/>
      <c r="N45" s="5"/>
      <c r="O45" s="5"/>
      <c r="P45" s="5"/>
      <c r="Q45" s="5"/>
    </row>
    <row r="46" spans="1:17" ht="14.25" x14ac:dyDescent="0.2">
      <c r="A46" s="1"/>
      <c r="B46" s="1"/>
      <c r="C46" s="1"/>
      <c r="D46" s="1"/>
      <c r="E46" s="5" t="s">
        <v>73</v>
      </c>
      <c r="F46" s="5"/>
      <c r="G46" s="5"/>
      <c r="H46" s="1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1"/>
      <c r="B47" s="1"/>
      <c r="C47" s="1"/>
      <c r="D47" s="1"/>
      <c r="F47" s="5"/>
      <c r="G47" s="5"/>
      <c r="H47" s="1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62" t="s">
        <v>74</v>
      </c>
      <c r="B48" s="55"/>
      <c r="C48" s="55"/>
      <c r="D48" s="55"/>
      <c r="E48" s="55"/>
      <c r="F48" s="55"/>
      <c r="G48" s="55"/>
      <c r="H48" s="55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55"/>
      <c r="B49" s="55"/>
      <c r="C49" s="55"/>
      <c r="D49" s="55"/>
      <c r="E49" s="55"/>
      <c r="F49" s="55"/>
      <c r="G49" s="55"/>
      <c r="H49" s="55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60" t="s">
        <v>75</v>
      </c>
      <c r="B50" s="55"/>
      <c r="C50" s="55"/>
      <c r="D50" s="55"/>
      <c r="E50" s="55"/>
      <c r="F50" s="55"/>
      <c r="G50" s="55"/>
      <c r="H50" s="55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60" t="s">
        <v>76</v>
      </c>
      <c r="B51" s="55"/>
      <c r="C51" s="55"/>
      <c r="D51" s="55"/>
      <c r="E51" s="55"/>
      <c r="F51" s="55"/>
      <c r="G51" s="55"/>
      <c r="H51" s="55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63" t="s">
        <v>77</v>
      </c>
      <c r="B53" s="55"/>
      <c r="C53" s="55"/>
      <c r="D53" s="55"/>
      <c r="E53" s="55"/>
      <c r="F53" s="55"/>
      <c r="G53" s="55"/>
      <c r="H53" s="55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54" t="s">
        <v>106</v>
      </c>
      <c r="B54" s="55"/>
      <c r="C54" s="55"/>
      <c r="D54" s="55"/>
      <c r="E54" s="55"/>
      <c r="F54" s="55"/>
      <c r="G54" s="55"/>
      <c r="H54" s="55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4:H54"/>
    <mergeCell ref="A1:H2"/>
    <mergeCell ref="A3:H3"/>
    <mergeCell ref="A4:H4"/>
    <mergeCell ref="B16:D16"/>
    <mergeCell ref="A29:H29"/>
    <mergeCell ref="A30:H30"/>
    <mergeCell ref="B32:C32"/>
    <mergeCell ref="A48:H49"/>
    <mergeCell ref="A50:H50"/>
    <mergeCell ref="A51:H51"/>
    <mergeCell ref="A53:H53"/>
  </mergeCells>
  <printOptions horizontalCentered="1"/>
  <pageMargins left="0.7" right="0.7" top="0.75" bottom="0.75" header="0" footer="0"/>
  <pageSetup scale="89" pageOrder="overThenDown" orientation="portrait" r:id="rId1"/>
  <headerFooter>
    <oddFooter>&amp;L&amp;1#&amp;"Calibri"&amp;10&amp;K737373Caterpillar: Confidential Green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277C6-5521-4936-A02D-C0B4CB62D5D6}">
  <sheetPr>
    <outlinePr summaryBelow="0" summaryRight="0"/>
    <pageSetUpPr fitToPage="1"/>
  </sheetPr>
  <dimension ref="A1:Q60"/>
  <sheetViews>
    <sheetView showWhiteSpace="0" view="pageLayout" zoomScaleNormal="100" workbookViewId="0">
      <selection activeCell="K36" sqref="K36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45" t="s">
        <v>100</v>
      </c>
      <c r="B1" s="46"/>
      <c r="C1" s="46"/>
      <c r="D1" s="46"/>
      <c r="E1" s="46"/>
      <c r="F1" s="46"/>
      <c r="G1" s="46"/>
      <c r="H1" s="46"/>
    </row>
    <row r="2" spans="1:17" ht="14.25" customHeight="1" x14ac:dyDescent="0.2">
      <c r="A2" s="46"/>
      <c r="B2" s="46"/>
      <c r="C2" s="46"/>
      <c r="D2" s="46"/>
      <c r="E2" s="46"/>
      <c r="F2" s="46"/>
      <c r="G2" s="46"/>
      <c r="H2" s="46"/>
    </row>
    <row r="3" spans="1:17" ht="15.75" x14ac:dyDescent="0.25">
      <c r="A3" s="47">
        <v>43890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48" t="s">
        <v>3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26"/>
      <c r="B5" s="27"/>
      <c r="C5" s="27"/>
      <c r="D5" s="27"/>
      <c r="E5" s="27"/>
      <c r="F5" s="27"/>
      <c r="G5" s="27"/>
      <c r="H5" s="27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28" t="s">
        <v>4</v>
      </c>
      <c r="B6" s="26"/>
      <c r="C6" s="26"/>
      <c r="D6" s="26"/>
      <c r="E6" s="26"/>
      <c r="F6" s="26"/>
      <c r="G6" s="26"/>
      <c r="H6" s="26"/>
      <c r="I6" s="1"/>
      <c r="J6" s="1"/>
      <c r="N6" s="1"/>
      <c r="O6" s="1"/>
      <c r="P6" s="1"/>
      <c r="Q6" s="1"/>
    </row>
    <row r="7" spans="1:17" ht="14.25" x14ac:dyDescent="0.2">
      <c r="A7" s="26"/>
      <c r="B7" s="29">
        <v>60</v>
      </c>
      <c r="C7" s="26" t="s">
        <v>7</v>
      </c>
      <c r="D7" s="26"/>
      <c r="E7" s="26"/>
      <c r="F7" s="26"/>
      <c r="G7" s="26"/>
      <c r="H7" s="26"/>
      <c r="I7" s="1"/>
      <c r="J7" s="1"/>
      <c r="N7" s="1"/>
      <c r="O7" s="1"/>
      <c r="P7" s="1"/>
      <c r="Q7" s="1"/>
    </row>
    <row r="8" spans="1:17" ht="14.25" x14ac:dyDescent="0.2">
      <c r="A8" s="26"/>
      <c r="B8" s="29">
        <v>40</v>
      </c>
      <c r="C8" s="26" t="s">
        <v>8</v>
      </c>
      <c r="D8" s="26"/>
      <c r="E8" s="26"/>
      <c r="F8" s="26"/>
      <c r="G8" s="26"/>
      <c r="H8" s="26"/>
      <c r="I8" s="1"/>
      <c r="J8" s="1"/>
      <c r="N8" s="1"/>
      <c r="O8" s="1"/>
      <c r="P8" s="1"/>
      <c r="Q8" s="1"/>
    </row>
    <row r="9" spans="1:17" ht="14.25" x14ac:dyDescent="0.2">
      <c r="A9" s="26"/>
      <c r="B9" s="30"/>
      <c r="C9" s="26"/>
      <c r="D9" s="26"/>
      <c r="E9" s="26"/>
      <c r="F9" s="26"/>
      <c r="G9" s="26"/>
      <c r="H9" s="26"/>
      <c r="I9" s="1"/>
      <c r="J9" s="1"/>
      <c r="N9" s="1"/>
      <c r="O9" s="1"/>
      <c r="P9" s="1"/>
      <c r="Q9" s="1"/>
    </row>
    <row r="10" spans="1:17" ht="14.25" x14ac:dyDescent="0.2">
      <c r="A10" s="26"/>
      <c r="B10" s="26"/>
      <c r="C10" s="26"/>
      <c r="D10" s="26"/>
      <c r="E10" s="26"/>
      <c r="F10" s="31"/>
      <c r="G10" s="26"/>
      <c r="H10" s="26"/>
      <c r="I10" s="1"/>
      <c r="J10" s="13"/>
      <c r="N10" s="1"/>
      <c r="O10" s="1"/>
      <c r="P10" s="1"/>
      <c r="Q10" s="1"/>
    </row>
    <row r="11" spans="1:17" ht="14.25" x14ac:dyDescent="0.2">
      <c r="A11" s="28" t="s">
        <v>15</v>
      </c>
      <c r="B11" s="26"/>
      <c r="C11" s="26"/>
      <c r="D11" s="26"/>
      <c r="E11" s="26"/>
      <c r="F11" s="26"/>
      <c r="G11" s="26"/>
      <c r="H11" s="26"/>
      <c r="I11" s="1"/>
      <c r="J11" s="1"/>
      <c r="N11" s="1"/>
      <c r="O11" s="1"/>
      <c r="P11" s="1"/>
      <c r="Q11" s="1"/>
    </row>
    <row r="12" spans="1:17" ht="14.25" x14ac:dyDescent="0.2">
      <c r="A12" s="26"/>
      <c r="B12" s="26"/>
      <c r="C12" s="26"/>
      <c r="D12" s="26"/>
      <c r="E12" s="26"/>
      <c r="F12" s="26"/>
      <c r="G12" s="26"/>
      <c r="H12" s="26"/>
      <c r="I12" s="1"/>
      <c r="J12" s="1"/>
      <c r="N12" s="1"/>
      <c r="O12" s="1"/>
      <c r="P12" s="1"/>
      <c r="Q12" s="1"/>
    </row>
    <row r="13" spans="1:17" ht="14.25" x14ac:dyDescent="0.2">
      <c r="A13" s="26"/>
      <c r="B13" s="39" t="s">
        <v>104</v>
      </c>
      <c r="C13" s="26"/>
      <c r="D13" s="26"/>
      <c r="E13" s="33" t="s">
        <v>18</v>
      </c>
      <c r="F13" s="26" t="s">
        <v>19</v>
      </c>
      <c r="G13" s="34"/>
      <c r="H13" s="26"/>
      <c r="I13" s="1"/>
      <c r="J13" s="1"/>
      <c r="N13" s="1"/>
      <c r="O13" s="1"/>
      <c r="P13" s="1"/>
      <c r="Q13" s="1"/>
    </row>
    <row r="14" spans="1:17" ht="14.25" x14ac:dyDescent="0.2">
      <c r="A14" s="26"/>
      <c r="B14" s="38" t="s">
        <v>103</v>
      </c>
      <c r="C14" s="26"/>
      <c r="D14" s="26"/>
      <c r="E14" s="26" t="s">
        <v>23</v>
      </c>
      <c r="F14" s="26"/>
      <c r="G14" s="26"/>
      <c r="H14" s="26"/>
      <c r="I14" s="1"/>
      <c r="J14" s="1"/>
      <c r="N14" s="1"/>
      <c r="O14" s="1"/>
      <c r="P14" s="1"/>
      <c r="Q14" s="1"/>
    </row>
    <row r="15" spans="1:17" ht="14.25" x14ac:dyDescent="0.2">
      <c r="A15" s="26"/>
      <c r="B15" s="26"/>
      <c r="C15" s="26"/>
      <c r="D15" s="26"/>
      <c r="E15" s="26"/>
      <c r="F15" s="26"/>
      <c r="G15" s="26"/>
      <c r="H15" s="26"/>
      <c r="I15" s="1"/>
      <c r="J15" s="1"/>
      <c r="N15" s="1"/>
      <c r="O15" s="1"/>
      <c r="P15" s="1"/>
      <c r="Q15" s="1"/>
    </row>
    <row r="16" spans="1:17" ht="14.25" customHeight="1" x14ac:dyDescent="0.2">
      <c r="A16" s="26"/>
      <c r="B16" s="49" t="s">
        <v>24</v>
      </c>
      <c r="C16" s="44"/>
      <c r="D16" s="44"/>
      <c r="E16" s="26" t="s">
        <v>28</v>
      </c>
      <c r="F16" s="26"/>
      <c r="G16" s="26"/>
      <c r="H16" s="26"/>
      <c r="I16" s="1"/>
      <c r="J16" s="1"/>
      <c r="N16" s="1"/>
      <c r="O16" s="1"/>
      <c r="P16" s="1"/>
      <c r="Q16" s="1"/>
    </row>
    <row r="17" spans="1:17" ht="14.25" x14ac:dyDescent="0.2">
      <c r="A17" s="35"/>
      <c r="B17" s="35"/>
      <c r="C17" s="35"/>
      <c r="D17" s="26"/>
      <c r="E17" s="26" t="s">
        <v>34</v>
      </c>
      <c r="F17" s="26"/>
      <c r="G17" s="26"/>
      <c r="H17" s="26"/>
      <c r="I17" s="1"/>
      <c r="J17" s="1"/>
      <c r="N17" s="1"/>
      <c r="O17" s="1"/>
      <c r="P17" s="1"/>
      <c r="Q17" s="1"/>
    </row>
    <row r="18" spans="1:17" ht="14.25" x14ac:dyDescent="0.2">
      <c r="A18" s="26"/>
      <c r="B18" s="26"/>
      <c r="C18" s="26"/>
      <c r="D18" s="26"/>
      <c r="E18" s="26" t="s">
        <v>37</v>
      </c>
      <c r="F18" s="26"/>
      <c r="G18" s="26"/>
      <c r="H18" s="26"/>
      <c r="I18" s="1"/>
      <c r="J18" s="1"/>
      <c r="N18" s="1"/>
      <c r="O18" s="1"/>
      <c r="P18" s="1"/>
      <c r="Q18" s="1"/>
    </row>
    <row r="19" spans="1:17" ht="14.25" x14ac:dyDescent="0.2">
      <c r="A19" s="26"/>
      <c r="B19" s="26"/>
      <c r="C19" s="26"/>
      <c r="D19" s="26"/>
      <c r="E19" s="26"/>
      <c r="F19" s="26"/>
      <c r="G19" s="26"/>
      <c r="H19" s="26"/>
      <c r="I19" s="1"/>
      <c r="J19" s="1"/>
      <c r="N19" s="1"/>
      <c r="O19" s="1"/>
      <c r="P19" s="1"/>
      <c r="Q19" s="1"/>
    </row>
    <row r="20" spans="1:17" ht="14.25" x14ac:dyDescent="0.2">
      <c r="A20" s="28" t="s">
        <v>40</v>
      </c>
      <c r="B20" s="26"/>
      <c r="C20" s="26"/>
      <c r="D20" s="26"/>
      <c r="E20" s="26"/>
      <c r="F20" s="26"/>
      <c r="G20" s="26"/>
      <c r="H20" s="26"/>
      <c r="I20" s="1"/>
      <c r="J20" s="1"/>
      <c r="N20" s="1"/>
      <c r="O20" s="1"/>
      <c r="P20" s="1"/>
      <c r="Q20" s="1"/>
    </row>
    <row r="21" spans="1:17" ht="14.25" x14ac:dyDescent="0.2">
      <c r="A21" s="26"/>
      <c r="B21" s="26"/>
      <c r="C21" s="26"/>
      <c r="D21" s="26"/>
      <c r="E21" s="26"/>
      <c r="F21" s="26"/>
      <c r="G21" s="26"/>
      <c r="H21" s="26"/>
      <c r="I21" s="1"/>
      <c r="J21" s="1"/>
      <c r="N21" s="1"/>
      <c r="O21" s="1"/>
      <c r="P21" s="1"/>
      <c r="Q21" s="1"/>
    </row>
    <row r="22" spans="1:17" ht="14.25" x14ac:dyDescent="0.2">
      <c r="A22" s="26"/>
      <c r="B22" s="29">
        <v>200</v>
      </c>
      <c r="C22" s="26"/>
      <c r="D22" s="26"/>
      <c r="E22" s="26" t="s">
        <v>42</v>
      </c>
      <c r="F22" s="26"/>
      <c r="G22" s="26"/>
      <c r="H22" s="26"/>
      <c r="I22" s="1"/>
      <c r="J22" s="1"/>
      <c r="N22" s="1"/>
      <c r="O22" s="1"/>
      <c r="P22" s="1"/>
      <c r="Q22" s="1"/>
    </row>
    <row r="23" spans="1:17" ht="14.25" x14ac:dyDescent="0.2">
      <c r="A23" s="29"/>
      <c r="B23" s="26"/>
      <c r="C23" s="26"/>
      <c r="D23" s="26"/>
      <c r="E23" s="26" t="s">
        <v>43</v>
      </c>
      <c r="F23" s="26"/>
      <c r="G23" s="26"/>
      <c r="H23" s="26"/>
      <c r="I23" s="1"/>
      <c r="J23" s="1"/>
      <c r="N23" s="1"/>
      <c r="O23" s="1"/>
      <c r="P23" s="1"/>
      <c r="Q23" s="1"/>
    </row>
    <row r="24" spans="1:17" ht="14.25" x14ac:dyDescent="0.2">
      <c r="A24" s="26"/>
      <c r="B24" s="26"/>
      <c r="C24" s="26"/>
      <c r="D24" s="26"/>
      <c r="E24" s="26" t="s">
        <v>45</v>
      </c>
      <c r="F24" s="26"/>
      <c r="G24" s="26"/>
      <c r="H24" s="26"/>
      <c r="I24" s="1"/>
      <c r="J24" s="1"/>
      <c r="N24" s="1"/>
      <c r="O24" s="1"/>
      <c r="P24" s="1"/>
      <c r="Q24" s="1"/>
    </row>
    <row r="25" spans="1:17" ht="14.25" x14ac:dyDescent="0.2">
      <c r="A25" s="26"/>
      <c r="B25" s="26"/>
      <c r="C25" s="26"/>
      <c r="D25" s="26"/>
      <c r="E25" s="26" t="s">
        <v>102</v>
      </c>
      <c r="F25" s="26"/>
      <c r="G25" s="26"/>
      <c r="H25" s="26"/>
      <c r="I25" s="1"/>
      <c r="J25" s="1"/>
      <c r="N25" s="1"/>
      <c r="O25" s="1"/>
      <c r="P25" s="1"/>
      <c r="Q25" s="1"/>
    </row>
    <row r="26" spans="1:17" ht="14.25" x14ac:dyDescent="0.2">
      <c r="A26" s="26"/>
      <c r="B26" s="26"/>
      <c r="C26" s="26"/>
      <c r="D26" s="26"/>
      <c r="E26" s="26" t="s">
        <v>48</v>
      </c>
      <c r="F26" s="26"/>
      <c r="G26" s="26"/>
      <c r="H26" s="26"/>
      <c r="I26" s="1"/>
      <c r="J26" s="1"/>
      <c r="N26" s="1"/>
      <c r="O26" s="1"/>
      <c r="P26" s="1"/>
      <c r="Q26" s="1"/>
    </row>
    <row r="27" spans="1:17" ht="14.25" x14ac:dyDescent="0.2">
      <c r="A27" s="26"/>
      <c r="B27" s="26"/>
      <c r="C27" s="26"/>
      <c r="D27" s="26"/>
      <c r="E27" s="26" t="s">
        <v>50</v>
      </c>
      <c r="F27" s="26"/>
      <c r="G27" s="26"/>
      <c r="H27" s="26"/>
      <c r="I27" s="1"/>
      <c r="J27" s="1"/>
      <c r="N27" s="1"/>
      <c r="O27" s="1"/>
      <c r="P27" s="1"/>
      <c r="Q27" s="1"/>
    </row>
    <row r="28" spans="1:17" ht="14.25" x14ac:dyDescent="0.2">
      <c r="A28" s="28" t="s">
        <v>51</v>
      </c>
      <c r="B28" s="26"/>
      <c r="C28" s="26"/>
      <c r="D28" s="26"/>
      <c r="E28" s="26"/>
      <c r="F28" s="26"/>
      <c r="G28" s="26"/>
      <c r="H28" s="26"/>
      <c r="I28" s="1"/>
      <c r="J28" s="1"/>
      <c r="N28" s="1"/>
      <c r="O28" s="1"/>
      <c r="P28" s="1"/>
      <c r="Q28" s="1"/>
    </row>
    <row r="29" spans="1:17" ht="14.25" x14ac:dyDescent="0.2">
      <c r="A29" s="50" t="s">
        <v>52</v>
      </c>
      <c r="B29" s="44"/>
      <c r="C29" s="44"/>
      <c r="D29" s="44"/>
      <c r="E29" s="44"/>
      <c r="F29" s="44"/>
      <c r="G29" s="44"/>
      <c r="H29" s="44"/>
      <c r="I29" s="1"/>
      <c r="J29" s="1"/>
      <c r="N29" s="1"/>
      <c r="O29" s="1"/>
      <c r="P29" s="1"/>
      <c r="Q29" s="1"/>
    </row>
    <row r="30" spans="1:17" ht="14.25" x14ac:dyDescent="0.2">
      <c r="A30" s="50" t="s">
        <v>57</v>
      </c>
      <c r="B30" s="44"/>
      <c r="C30" s="44"/>
      <c r="D30" s="44"/>
      <c r="E30" s="44"/>
      <c r="F30" s="44"/>
      <c r="G30" s="44"/>
      <c r="H30" s="44"/>
      <c r="I30" s="1"/>
      <c r="J30" s="1"/>
      <c r="N30" s="1"/>
      <c r="O30" s="1"/>
      <c r="P30" s="1"/>
      <c r="Q30" s="1"/>
    </row>
    <row r="31" spans="1:17" ht="14.25" x14ac:dyDescent="0.2">
      <c r="A31" s="26"/>
      <c r="B31" s="26"/>
      <c r="C31" s="26"/>
      <c r="D31" s="26"/>
      <c r="E31" s="26"/>
      <c r="F31" s="34"/>
      <c r="G31" s="26"/>
      <c r="H31" s="26"/>
      <c r="I31" s="1"/>
      <c r="J31" s="1"/>
      <c r="N31" s="1"/>
      <c r="O31" s="1"/>
      <c r="P31" s="1"/>
      <c r="Q31" s="1"/>
    </row>
    <row r="32" spans="1:17" ht="14.25" x14ac:dyDescent="0.2">
      <c r="A32" s="27" t="s">
        <v>58</v>
      </c>
      <c r="B32" s="51" t="s">
        <v>59</v>
      </c>
      <c r="C32" s="44"/>
      <c r="D32" s="26"/>
      <c r="E32" s="26"/>
      <c r="F32" s="34"/>
      <c r="G32" s="26"/>
      <c r="H32" s="26"/>
      <c r="I32" s="1"/>
      <c r="J32" s="1"/>
      <c r="N32" s="1"/>
      <c r="O32" s="1"/>
      <c r="P32" s="1"/>
      <c r="Q32" s="1"/>
    </row>
    <row r="33" spans="1:17" ht="14.25" x14ac:dyDescent="0.2">
      <c r="A33" s="26"/>
      <c r="B33" s="26"/>
      <c r="C33" s="26"/>
      <c r="D33" s="26"/>
      <c r="E33" s="26"/>
      <c r="F33" s="34"/>
      <c r="G33" s="26"/>
      <c r="H33" s="26"/>
      <c r="I33" s="1"/>
      <c r="J33" s="1"/>
      <c r="N33" s="1"/>
      <c r="O33" s="1"/>
      <c r="P33" s="1"/>
      <c r="Q33" s="1"/>
    </row>
    <row r="34" spans="1:17" ht="25.5" x14ac:dyDescent="0.2">
      <c r="A34" s="27">
        <v>1</v>
      </c>
      <c r="B34" s="36" t="s">
        <v>60</v>
      </c>
      <c r="C34" s="26" t="s">
        <v>61</v>
      </c>
      <c r="D34" s="26"/>
      <c r="E34" s="26"/>
      <c r="F34" s="34"/>
      <c r="G34" s="26"/>
      <c r="H34" s="26"/>
      <c r="I34" s="1"/>
      <c r="J34" s="1"/>
      <c r="N34" s="1"/>
      <c r="O34" s="1"/>
      <c r="P34" s="1"/>
      <c r="Q34" s="1"/>
    </row>
    <row r="35" spans="1:17" ht="14.25" x14ac:dyDescent="0.2">
      <c r="A35" s="27"/>
      <c r="B35" s="36"/>
      <c r="C35" s="26" t="s">
        <v>62</v>
      </c>
      <c r="D35" s="26"/>
      <c r="E35" s="26"/>
      <c r="F35" s="34"/>
      <c r="G35" s="26"/>
      <c r="H35" s="26"/>
      <c r="I35" s="1"/>
      <c r="J35" s="1"/>
      <c r="N35" s="1"/>
      <c r="O35" s="1"/>
      <c r="P35" s="1"/>
      <c r="Q35" s="1"/>
    </row>
    <row r="36" spans="1:17" ht="14.25" x14ac:dyDescent="0.2">
      <c r="A36" s="28"/>
      <c r="B36" s="36"/>
      <c r="C36" s="26"/>
      <c r="D36" s="26"/>
      <c r="E36" s="26"/>
      <c r="F36" s="34"/>
      <c r="G36" s="26"/>
      <c r="H36" s="26"/>
      <c r="I36" s="1"/>
      <c r="J36" s="1"/>
      <c r="N36" s="1"/>
      <c r="O36" s="1"/>
      <c r="P36" s="1"/>
      <c r="Q36" s="1"/>
    </row>
    <row r="37" spans="1:17" ht="14.25" x14ac:dyDescent="0.2">
      <c r="A37" s="27">
        <v>2</v>
      </c>
      <c r="B37" s="37" t="s">
        <v>63</v>
      </c>
      <c r="C37" s="26" t="s">
        <v>64</v>
      </c>
      <c r="D37" s="26"/>
      <c r="E37" s="26"/>
      <c r="F37" s="34"/>
      <c r="G37" s="26"/>
      <c r="H37" s="26"/>
      <c r="I37" s="1"/>
      <c r="J37" s="1"/>
      <c r="N37" s="1"/>
      <c r="O37" s="1"/>
      <c r="P37" s="1"/>
      <c r="Q37" s="1"/>
    </row>
    <row r="38" spans="1:17" ht="14.25" x14ac:dyDescent="0.2">
      <c r="A38" s="27"/>
      <c r="B38" s="27"/>
      <c r="C38" s="26"/>
      <c r="D38" s="26"/>
      <c r="E38" s="26"/>
      <c r="F38" s="34"/>
      <c r="G38" s="26"/>
      <c r="H38" s="26"/>
      <c r="I38" s="1"/>
      <c r="J38" s="1"/>
      <c r="N38" s="1"/>
      <c r="O38" s="1"/>
      <c r="P38" s="1"/>
      <c r="Q38" s="1"/>
    </row>
    <row r="39" spans="1:17" ht="14.25" x14ac:dyDescent="0.2">
      <c r="A39" s="27">
        <v>3</v>
      </c>
      <c r="B39" s="37" t="s">
        <v>65</v>
      </c>
      <c r="C39" s="26" t="s">
        <v>66</v>
      </c>
      <c r="D39" s="26"/>
      <c r="E39" s="26"/>
      <c r="F39" s="34"/>
      <c r="G39" s="26"/>
      <c r="H39" s="26"/>
      <c r="I39" s="1"/>
      <c r="J39" s="1"/>
      <c r="N39" s="1"/>
      <c r="O39" s="1"/>
      <c r="P39" s="1"/>
      <c r="Q39" s="1"/>
    </row>
    <row r="40" spans="1:17" ht="14.25" x14ac:dyDescent="0.2">
      <c r="A40" s="27"/>
      <c r="B40" s="37"/>
      <c r="C40" s="26"/>
      <c r="D40" s="26"/>
      <c r="E40" s="26"/>
      <c r="F40" s="34"/>
      <c r="G40" s="26"/>
      <c r="H40" s="26"/>
      <c r="I40" s="1"/>
      <c r="J40" s="1"/>
      <c r="N40" s="1"/>
      <c r="O40" s="1"/>
      <c r="P40" s="1"/>
      <c r="Q40" s="1"/>
    </row>
    <row r="41" spans="1:17" ht="14.25" x14ac:dyDescent="0.2">
      <c r="A41" s="27">
        <v>4</v>
      </c>
      <c r="B41" s="37">
        <v>1500</v>
      </c>
      <c r="C41" s="28" t="s">
        <v>67</v>
      </c>
      <c r="D41" s="28"/>
      <c r="E41" s="28" t="s">
        <v>69</v>
      </c>
      <c r="F41" s="34"/>
      <c r="G41" s="26"/>
      <c r="H41" s="34"/>
      <c r="I41" s="5"/>
      <c r="J41" s="5"/>
      <c r="N41" s="5"/>
      <c r="O41" s="5"/>
      <c r="P41" s="5"/>
      <c r="Q41" s="5"/>
    </row>
    <row r="42" spans="1:17" ht="14.25" x14ac:dyDescent="0.2">
      <c r="A42" s="26"/>
      <c r="B42" s="26"/>
      <c r="C42" s="28"/>
      <c r="D42" s="28"/>
      <c r="E42" s="28" t="s">
        <v>49</v>
      </c>
      <c r="F42" s="34"/>
      <c r="G42" s="26"/>
      <c r="H42" s="34"/>
      <c r="I42" s="5"/>
      <c r="J42" s="5"/>
      <c r="N42" s="5"/>
      <c r="O42" s="5"/>
      <c r="P42" s="5"/>
      <c r="Q42" s="5"/>
    </row>
    <row r="43" spans="1:17" ht="14.25" x14ac:dyDescent="0.2">
      <c r="A43" s="26"/>
      <c r="B43" s="26"/>
      <c r="C43" s="28"/>
      <c r="D43" s="28"/>
      <c r="E43" s="28" t="s">
        <v>70</v>
      </c>
      <c r="F43" s="34"/>
      <c r="G43" s="26"/>
      <c r="H43" s="34"/>
      <c r="I43" s="5"/>
      <c r="J43" s="5"/>
      <c r="N43" s="5"/>
      <c r="O43" s="5"/>
      <c r="P43" s="5"/>
      <c r="Q43" s="5"/>
    </row>
    <row r="44" spans="1:17" ht="14.25" x14ac:dyDescent="0.2">
      <c r="A44" s="26"/>
      <c r="B44" s="26"/>
      <c r="C44" s="28"/>
      <c r="D44" s="28"/>
      <c r="E44" s="28" t="s">
        <v>101</v>
      </c>
      <c r="F44" s="34"/>
      <c r="G44" s="26"/>
      <c r="H44" s="34"/>
      <c r="I44" s="5"/>
      <c r="J44" s="5"/>
      <c r="N44" s="5"/>
      <c r="O44" s="5"/>
      <c r="P44" s="5"/>
      <c r="Q44" s="5"/>
    </row>
    <row r="45" spans="1:17" ht="14.25" x14ac:dyDescent="0.2">
      <c r="A45" s="26"/>
      <c r="B45" s="26"/>
      <c r="C45" s="28"/>
      <c r="D45" s="28"/>
      <c r="E45" s="28" t="s">
        <v>72</v>
      </c>
      <c r="F45" s="34"/>
      <c r="G45" s="26"/>
      <c r="H45" s="34"/>
      <c r="I45" s="5"/>
      <c r="J45" s="5"/>
      <c r="N45" s="5"/>
      <c r="O45" s="5"/>
      <c r="P45" s="5"/>
      <c r="Q45" s="5"/>
    </row>
    <row r="46" spans="1:17" ht="14.25" x14ac:dyDescent="0.2">
      <c r="A46" s="26"/>
      <c r="B46" s="26"/>
      <c r="C46" s="26"/>
      <c r="D46" s="26"/>
      <c r="E46" s="28" t="s">
        <v>73</v>
      </c>
      <c r="F46" s="28"/>
      <c r="G46" s="28"/>
      <c r="H46" s="26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26"/>
      <c r="B47" s="26"/>
      <c r="C47" s="26"/>
      <c r="D47" s="26"/>
      <c r="E47" s="34"/>
      <c r="F47" s="28"/>
      <c r="G47" s="28"/>
      <c r="H47" s="26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52" t="s">
        <v>74</v>
      </c>
      <c r="B48" s="44"/>
      <c r="C48" s="44"/>
      <c r="D48" s="44"/>
      <c r="E48" s="44"/>
      <c r="F48" s="44"/>
      <c r="G48" s="44"/>
      <c r="H48" s="44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44"/>
      <c r="B49" s="44"/>
      <c r="C49" s="44"/>
      <c r="D49" s="44"/>
      <c r="E49" s="44"/>
      <c r="F49" s="44"/>
      <c r="G49" s="44"/>
      <c r="H49" s="44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50" t="s">
        <v>75</v>
      </c>
      <c r="B50" s="44"/>
      <c r="C50" s="44"/>
      <c r="D50" s="44"/>
      <c r="E50" s="44"/>
      <c r="F50" s="44"/>
      <c r="G50" s="44"/>
      <c r="H50" s="44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50" t="s">
        <v>76</v>
      </c>
      <c r="B51" s="44"/>
      <c r="C51" s="44"/>
      <c r="D51" s="44"/>
      <c r="E51" s="44"/>
      <c r="F51" s="44"/>
      <c r="G51" s="44"/>
      <c r="H51" s="44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26"/>
      <c r="B52" s="26"/>
      <c r="C52" s="26"/>
      <c r="D52" s="26"/>
      <c r="E52" s="26"/>
      <c r="F52" s="26"/>
      <c r="G52" s="26"/>
      <c r="H52" s="26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53" t="s">
        <v>77</v>
      </c>
      <c r="B53" s="44"/>
      <c r="C53" s="44"/>
      <c r="D53" s="44"/>
      <c r="E53" s="44"/>
      <c r="F53" s="44"/>
      <c r="G53" s="44"/>
      <c r="H53" s="44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43" t="s">
        <v>78</v>
      </c>
      <c r="B54" s="44"/>
      <c r="C54" s="44"/>
      <c r="D54" s="44"/>
      <c r="E54" s="44"/>
      <c r="F54" s="44"/>
      <c r="G54" s="44"/>
      <c r="H54" s="44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4:H54"/>
    <mergeCell ref="A1:H2"/>
    <mergeCell ref="A3:H3"/>
    <mergeCell ref="A4:H4"/>
    <mergeCell ref="B16:D16"/>
    <mergeCell ref="A29:H29"/>
    <mergeCell ref="A30:H30"/>
    <mergeCell ref="B32:C32"/>
    <mergeCell ref="A48:H49"/>
    <mergeCell ref="A50:H50"/>
    <mergeCell ref="A51:H51"/>
    <mergeCell ref="A53:H53"/>
  </mergeCells>
  <printOptions horizontalCentered="1"/>
  <pageMargins left="0.1" right="0.1" top="0.25" bottom="0.25" header="0" footer="0"/>
  <pageSetup scale="99" pageOrder="overThenDown" orientation="portrait" r:id="rId1"/>
  <headerFooter>
    <oddFooter>&amp;L&amp;1#&amp;"Calibri"&amp;10&amp;K737373Caterpillar: Confidential Green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11ED-9561-415A-884D-AFD49CE6E25D}">
  <sheetPr>
    <outlinePr summaryBelow="0" summaryRight="0"/>
    <pageSetUpPr fitToPage="1"/>
  </sheetPr>
  <dimension ref="A1:Q60"/>
  <sheetViews>
    <sheetView workbookViewId="0">
      <selection activeCell="I28" sqref="I28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56" t="s">
        <v>100</v>
      </c>
      <c r="B1" s="55"/>
      <c r="C1" s="55"/>
      <c r="D1" s="55"/>
      <c r="E1" s="55"/>
      <c r="F1" s="55"/>
      <c r="G1" s="55"/>
      <c r="H1" s="55"/>
    </row>
    <row r="2" spans="1:17" ht="14.25" customHeight="1" x14ac:dyDescent="0.2">
      <c r="A2" s="55"/>
      <c r="B2" s="55"/>
      <c r="C2" s="55"/>
      <c r="D2" s="55"/>
      <c r="E2" s="55"/>
      <c r="F2" s="55"/>
      <c r="G2" s="55"/>
      <c r="H2" s="55"/>
    </row>
    <row r="3" spans="1:17" ht="15.75" x14ac:dyDescent="0.25">
      <c r="A3" s="57">
        <v>43890</v>
      </c>
      <c r="B3" s="55"/>
      <c r="C3" s="55"/>
      <c r="D3" s="55"/>
      <c r="E3" s="55"/>
      <c r="F3" s="55"/>
      <c r="G3" s="55"/>
      <c r="H3" s="55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58" t="s">
        <v>3</v>
      </c>
      <c r="B4" s="55"/>
      <c r="C4" s="55"/>
      <c r="D4" s="55"/>
      <c r="E4" s="55"/>
      <c r="F4" s="55"/>
      <c r="G4" s="55"/>
      <c r="H4" s="55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5" t="s">
        <v>4</v>
      </c>
      <c r="B6" s="1"/>
      <c r="C6" s="1"/>
      <c r="D6" s="1"/>
      <c r="E6" s="1"/>
      <c r="F6" s="1"/>
      <c r="G6" s="1"/>
      <c r="H6" s="1"/>
      <c r="I6" s="1"/>
      <c r="J6" s="1"/>
      <c r="N6" s="1"/>
      <c r="O6" s="1"/>
      <c r="P6" s="1"/>
      <c r="Q6" s="1"/>
    </row>
    <row r="7" spans="1:17" ht="14.25" x14ac:dyDescent="0.2">
      <c r="A7" s="1"/>
      <c r="B7" s="8">
        <v>60</v>
      </c>
      <c r="C7" s="1" t="s">
        <v>7</v>
      </c>
      <c r="D7" s="1"/>
      <c r="E7" s="1"/>
      <c r="F7" s="1"/>
      <c r="G7" s="1"/>
      <c r="H7" s="1"/>
      <c r="I7" s="1"/>
      <c r="J7" s="1"/>
      <c r="N7" s="1"/>
      <c r="O7" s="1"/>
      <c r="P7" s="1"/>
      <c r="Q7" s="1"/>
    </row>
    <row r="8" spans="1:17" ht="14.25" x14ac:dyDescent="0.2">
      <c r="A8" s="1"/>
      <c r="B8" s="8">
        <v>40</v>
      </c>
      <c r="C8" s="1" t="s">
        <v>8</v>
      </c>
      <c r="D8" s="1"/>
      <c r="E8" s="1"/>
      <c r="F8" s="1"/>
      <c r="G8" s="1"/>
      <c r="H8" s="1"/>
      <c r="I8" s="1"/>
      <c r="J8" s="1"/>
      <c r="N8" s="1"/>
      <c r="O8" s="1"/>
      <c r="P8" s="1"/>
      <c r="Q8" s="1"/>
    </row>
    <row r="9" spans="1:17" ht="14.25" x14ac:dyDescent="0.2">
      <c r="A9" s="1"/>
      <c r="B9" s="10"/>
      <c r="C9" s="1"/>
      <c r="D9" s="1"/>
      <c r="E9" s="1"/>
      <c r="F9" s="1"/>
      <c r="G9" s="1"/>
      <c r="H9" s="1"/>
      <c r="I9" s="1"/>
      <c r="J9" s="1"/>
      <c r="N9" s="1"/>
      <c r="O9" s="1"/>
      <c r="P9" s="1"/>
      <c r="Q9" s="1"/>
    </row>
    <row r="10" spans="1:17" ht="14.25" x14ac:dyDescent="0.2">
      <c r="A10" s="1"/>
      <c r="B10" s="1"/>
      <c r="C10" s="1"/>
      <c r="D10" s="1"/>
      <c r="E10" s="1"/>
      <c r="F10" s="12"/>
      <c r="G10" s="1"/>
      <c r="H10" s="1"/>
      <c r="I10" s="1"/>
      <c r="J10" s="13"/>
      <c r="N10" s="1"/>
      <c r="O10" s="1"/>
      <c r="P10" s="1"/>
      <c r="Q10" s="1"/>
    </row>
    <row r="11" spans="1:17" ht="14.25" x14ac:dyDescent="0.2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N11" s="1"/>
      <c r="O11" s="1"/>
      <c r="P11" s="1"/>
      <c r="Q11" s="1"/>
    </row>
    <row r="12" spans="1:17" ht="14.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N12" s="1"/>
      <c r="O12" s="1"/>
      <c r="P12" s="1"/>
      <c r="Q12" s="1"/>
    </row>
    <row r="13" spans="1:17" ht="14.25" x14ac:dyDescent="0.2">
      <c r="A13" s="1"/>
      <c r="B13" s="40" t="s">
        <v>104</v>
      </c>
      <c r="C13" s="1"/>
      <c r="D13" s="1"/>
      <c r="E13" s="17" t="s">
        <v>18</v>
      </c>
      <c r="F13" s="1" t="s">
        <v>19</v>
      </c>
      <c r="H13" s="1"/>
      <c r="I13" s="1"/>
      <c r="J13" s="1"/>
      <c r="N13" s="1"/>
      <c r="O13" s="1"/>
      <c r="P13" s="1"/>
      <c r="Q13" s="1"/>
    </row>
    <row r="14" spans="1:17" ht="14.25" x14ac:dyDescent="0.2">
      <c r="A14" s="1"/>
      <c r="B14" s="41" t="s">
        <v>103</v>
      </c>
      <c r="C14" s="1"/>
      <c r="D14" s="1"/>
      <c r="E14" s="1" t="s">
        <v>23</v>
      </c>
      <c r="F14" s="1"/>
      <c r="G14" s="1"/>
      <c r="H14" s="1"/>
      <c r="I14" s="1"/>
      <c r="J14" s="1"/>
      <c r="N14" s="1"/>
      <c r="O14" s="1"/>
      <c r="P14" s="1"/>
      <c r="Q14" s="1"/>
    </row>
    <row r="15" spans="1:17" ht="14.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N15" s="1"/>
      <c r="O15" s="1"/>
      <c r="P15" s="1"/>
      <c r="Q15" s="1"/>
    </row>
    <row r="16" spans="1:17" ht="14.25" customHeight="1" x14ac:dyDescent="0.2">
      <c r="A16" s="1"/>
      <c r="B16" s="64" t="s">
        <v>24</v>
      </c>
      <c r="C16" s="55"/>
      <c r="D16" s="55"/>
      <c r="E16" s="1" t="s">
        <v>28</v>
      </c>
      <c r="F16" s="1"/>
      <c r="G16" s="1"/>
      <c r="H16" s="1"/>
      <c r="I16" s="1"/>
      <c r="J16" s="1"/>
      <c r="N16" s="1"/>
      <c r="O16" s="1"/>
      <c r="P16" s="1"/>
      <c r="Q16" s="1"/>
    </row>
    <row r="17" spans="1:17" ht="14.25" x14ac:dyDescent="0.2">
      <c r="A17" s="20"/>
      <c r="B17" s="20"/>
      <c r="C17" s="20"/>
      <c r="D17" s="1"/>
      <c r="E17" s="1" t="s">
        <v>34</v>
      </c>
      <c r="F17" s="1"/>
      <c r="G17" s="1"/>
      <c r="H17" s="1"/>
      <c r="I17" s="1"/>
      <c r="J17" s="1"/>
      <c r="N17" s="1"/>
      <c r="O17" s="1"/>
      <c r="P17" s="1"/>
      <c r="Q17" s="1"/>
    </row>
    <row r="18" spans="1:17" ht="14.25" x14ac:dyDescent="0.2">
      <c r="A18" s="1"/>
      <c r="B18" s="1"/>
      <c r="C18" s="1"/>
      <c r="D18" s="1"/>
      <c r="E18" s="1" t="s">
        <v>37</v>
      </c>
      <c r="F18" s="1"/>
      <c r="G18" s="1"/>
      <c r="H18" s="1"/>
      <c r="I18" s="1"/>
      <c r="J18" s="1"/>
      <c r="N18" s="1"/>
      <c r="O18" s="1"/>
      <c r="P18" s="1"/>
      <c r="Q18" s="1"/>
    </row>
    <row r="19" spans="1:17" ht="14.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N19" s="1"/>
      <c r="O19" s="1"/>
      <c r="P19" s="1"/>
      <c r="Q19" s="1"/>
    </row>
    <row r="20" spans="1:17" ht="14.25" x14ac:dyDescent="0.2">
      <c r="A20" s="5" t="s">
        <v>40</v>
      </c>
      <c r="B20" s="1"/>
      <c r="C20" s="1"/>
      <c r="D20" s="1"/>
      <c r="E20" s="1"/>
      <c r="F20" s="1"/>
      <c r="G20" s="1"/>
      <c r="H20" s="1"/>
      <c r="I20" s="1"/>
      <c r="J20" s="1"/>
      <c r="N20" s="1"/>
      <c r="O20" s="1"/>
      <c r="P20" s="1"/>
      <c r="Q20" s="1"/>
    </row>
    <row r="21" spans="1:17" ht="14.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N21" s="1"/>
      <c r="O21" s="1"/>
      <c r="P21" s="1"/>
      <c r="Q21" s="1"/>
    </row>
    <row r="22" spans="1:17" ht="14.25" x14ac:dyDescent="0.2">
      <c r="A22" s="1"/>
      <c r="B22" s="8">
        <v>200</v>
      </c>
      <c r="C22" s="1"/>
      <c r="D22" s="1"/>
      <c r="E22" s="1" t="s">
        <v>42</v>
      </c>
      <c r="F22" s="1"/>
      <c r="G22" s="1"/>
      <c r="H22" s="1"/>
      <c r="I22" s="1"/>
      <c r="J22" s="1"/>
      <c r="N22" s="1"/>
      <c r="O22" s="1"/>
      <c r="P22" s="1"/>
      <c r="Q22" s="1"/>
    </row>
    <row r="23" spans="1:17" ht="14.25" x14ac:dyDescent="0.2">
      <c r="A23" s="8"/>
      <c r="B23" s="1"/>
      <c r="C23" s="1"/>
      <c r="D23" s="1"/>
      <c r="E23" s="1" t="s">
        <v>43</v>
      </c>
      <c r="F23" s="1"/>
      <c r="G23" s="1"/>
      <c r="H23" s="1"/>
      <c r="I23" s="1"/>
      <c r="J23" s="1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1" t="s">
        <v>45</v>
      </c>
      <c r="F24" s="1"/>
      <c r="G24" s="1"/>
      <c r="H24" s="1"/>
      <c r="I24" s="1"/>
      <c r="J24" s="1"/>
      <c r="N24" s="1"/>
      <c r="O24" s="1"/>
      <c r="P24" s="1"/>
      <c r="Q24" s="1"/>
    </row>
    <row r="25" spans="1:17" ht="14.25" x14ac:dyDescent="0.2">
      <c r="A25" s="1"/>
      <c r="B25" s="1"/>
      <c r="C25" s="1"/>
      <c r="D25" s="1"/>
      <c r="E25" s="1" t="s">
        <v>102</v>
      </c>
      <c r="F25" s="1"/>
      <c r="G25" s="1"/>
      <c r="H25" s="1"/>
      <c r="I25" s="1"/>
      <c r="J25" s="1"/>
      <c r="N25" s="1"/>
      <c r="O25" s="1"/>
      <c r="P25" s="1"/>
      <c r="Q25" s="1"/>
    </row>
    <row r="26" spans="1:17" ht="14.25" x14ac:dyDescent="0.2">
      <c r="A26" s="1"/>
      <c r="B26" s="1"/>
      <c r="C26" s="1"/>
      <c r="D26" s="1"/>
      <c r="E26" s="1" t="s">
        <v>48</v>
      </c>
      <c r="F26" s="1"/>
      <c r="G26" s="1"/>
      <c r="H26" s="1"/>
      <c r="I26" s="1"/>
      <c r="J26" s="1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1" t="s">
        <v>50</v>
      </c>
      <c r="F27" s="1"/>
      <c r="G27" s="1"/>
      <c r="H27" s="1"/>
      <c r="I27" s="1"/>
      <c r="J27" s="1"/>
      <c r="N27" s="1"/>
      <c r="O27" s="1"/>
      <c r="P27" s="1"/>
      <c r="Q27" s="1"/>
    </row>
    <row r="28" spans="1:17" ht="14.25" x14ac:dyDescent="0.2">
      <c r="A28" s="5" t="s">
        <v>51</v>
      </c>
      <c r="B28" s="1"/>
      <c r="C28" s="1"/>
      <c r="D28" s="1"/>
      <c r="E28" s="1"/>
      <c r="F28" s="1"/>
      <c r="G28" s="1"/>
      <c r="H28" s="1"/>
      <c r="I28" s="1"/>
      <c r="J28" s="1"/>
      <c r="N28" s="1"/>
      <c r="O28" s="1"/>
      <c r="P28" s="1"/>
      <c r="Q28" s="1"/>
    </row>
    <row r="29" spans="1:17" ht="14.25" x14ac:dyDescent="0.2">
      <c r="A29" s="60" t="s">
        <v>52</v>
      </c>
      <c r="B29" s="55"/>
      <c r="C29" s="55"/>
      <c r="D29" s="55"/>
      <c r="E29" s="55"/>
      <c r="F29" s="55"/>
      <c r="G29" s="55"/>
      <c r="H29" s="55"/>
      <c r="I29" s="1"/>
      <c r="J29" s="1"/>
      <c r="N29" s="1"/>
      <c r="O29" s="1"/>
      <c r="P29" s="1"/>
      <c r="Q29" s="1"/>
    </row>
    <row r="30" spans="1:17" ht="14.25" x14ac:dyDescent="0.2">
      <c r="A30" s="60" t="s">
        <v>57</v>
      </c>
      <c r="B30" s="55"/>
      <c r="C30" s="55"/>
      <c r="D30" s="55"/>
      <c r="E30" s="55"/>
      <c r="F30" s="55"/>
      <c r="G30" s="55"/>
      <c r="H30" s="55"/>
      <c r="I30" s="1"/>
      <c r="J30" s="1"/>
      <c r="N30" s="1"/>
      <c r="O30" s="1"/>
      <c r="P30" s="1"/>
      <c r="Q30" s="1"/>
    </row>
    <row r="31" spans="1:17" ht="14.25" x14ac:dyDescent="0.2">
      <c r="A31" s="1"/>
      <c r="B31" s="1"/>
      <c r="C31" s="1"/>
      <c r="D31" s="1"/>
      <c r="E31" s="1"/>
      <c r="G31" s="1"/>
      <c r="H31" s="1"/>
      <c r="I31" s="1"/>
      <c r="J31" s="1"/>
      <c r="N31" s="1"/>
      <c r="O31" s="1"/>
      <c r="P31" s="1"/>
      <c r="Q31" s="1"/>
    </row>
    <row r="32" spans="1:17" ht="14.25" x14ac:dyDescent="0.2">
      <c r="A32" s="3" t="s">
        <v>58</v>
      </c>
      <c r="B32" s="61" t="s">
        <v>59</v>
      </c>
      <c r="C32" s="55"/>
      <c r="D32" s="1"/>
      <c r="E32" s="1"/>
      <c r="G32" s="1"/>
      <c r="H32" s="1"/>
      <c r="I32" s="1"/>
      <c r="J32" s="1"/>
      <c r="N32" s="1"/>
      <c r="O32" s="1"/>
      <c r="P32" s="1"/>
      <c r="Q32" s="1"/>
    </row>
    <row r="33" spans="1:17" ht="14.25" x14ac:dyDescent="0.2">
      <c r="A33" s="1"/>
      <c r="B33" s="1"/>
      <c r="C33" s="1"/>
      <c r="D33" s="1"/>
      <c r="E33" s="1"/>
      <c r="G33" s="1"/>
      <c r="H33" s="1"/>
      <c r="I33" s="1"/>
      <c r="J33" s="1"/>
      <c r="N33" s="1"/>
      <c r="O33" s="1"/>
      <c r="P33" s="1"/>
      <c r="Q33" s="1"/>
    </row>
    <row r="34" spans="1:17" ht="25.5" x14ac:dyDescent="0.2">
      <c r="A34" s="3">
        <v>1</v>
      </c>
      <c r="B34" s="23" t="s">
        <v>60</v>
      </c>
      <c r="C34" s="1" t="s">
        <v>61</v>
      </c>
      <c r="D34" s="1"/>
      <c r="E34" s="1"/>
      <c r="G34" s="1"/>
      <c r="H34" s="1"/>
      <c r="I34" s="1"/>
      <c r="J34" s="1"/>
      <c r="N34" s="1"/>
      <c r="O34" s="1"/>
      <c r="P34" s="1"/>
      <c r="Q34" s="1"/>
    </row>
    <row r="35" spans="1:17" ht="14.25" x14ac:dyDescent="0.2">
      <c r="A35" s="3"/>
      <c r="B35" s="23"/>
      <c r="C35" s="1" t="s">
        <v>62</v>
      </c>
      <c r="D35" s="1"/>
      <c r="E35" s="1"/>
      <c r="G35" s="1"/>
      <c r="H35" s="1"/>
      <c r="I35" s="1"/>
      <c r="J35" s="1"/>
      <c r="N35" s="1"/>
      <c r="O35" s="1"/>
      <c r="P35" s="1"/>
      <c r="Q35" s="1"/>
    </row>
    <row r="36" spans="1:17" ht="14.25" x14ac:dyDescent="0.2">
      <c r="A36" s="5"/>
      <c r="B36" s="23"/>
      <c r="C36" s="1"/>
      <c r="D36" s="1"/>
      <c r="E36" s="1"/>
      <c r="G36" s="1"/>
      <c r="H36" s="1"/>
      <c r="I36" s="1"/>
      <c r="J36" s="1"/>
      <c r="N36" s="1"/>
      <c r="O36" s="1"/>
      <c r="P36" s="1"/>
      <c r="Q36" s="1"/>
    </row>
    <row r="37" spans="1:17" ht="14.25" x14ac:dyDescent="0.2">
      <c r="A37" s="3">
        <v>2</v>
      </c>
      <c r="B37" s="24" t="s">
        <v>63</v>
      </c>
      <c r="C37" s="1" t="s">
        <v>64</v>
      </c>
      <c r="D37" s="1"/>
      <c r="E37" s="1"/>
      <c r="G37" s="1"/>
      <c r="H37" s="1"/>
      <c r="I37" s="1"/>
      <c r="J37" s="1"/>
      <c r="N37" s="1"/>
      <c r="O37" s="1"/>
      <c r="P37" s="1"/>
      <c r="Q37" s="1"/>
    </row>
    <row r="38" spans="1:17" ht="14.25" x14ac:dyDescent="0.2">
      <c r="A38" s="3"/>
      <c r="B38" s="3"/>
      <c r="C38" s="1"/>
      <c r="D38" s="1"/>
      <c r="E38" s="1"/>
      <c r="G38" s="1"/>
      <c r="H38" s="1"/>
      <c r="I38" s="1"/>
      <c r="J38" s="1"/>
      <c r="N38" s="1"/>
      <c r="O38" s="1"/>
      <c r="P38" s="1"/>
      <c r="Q38" s="1"/>
    </row>
    <row r="39" spans="1:17" ht="14.25" x14ac:dyDescent="0.2">
      <c r="A39" s="3">
        <v>3</v>
      </c>
      <c r="B39" s="24" t="s">
        <v>65</v>
      </c>
      <c r="C39" s="1" t="s">
        <v>66</v>
      </c>
      <c r="D39" s="1"/>
      <c r="E39" s="1"/>
      <c r="G39" s="1"/>
      <c r="H39" s="1"/>
      <c r="I39" s="1"/>
      <c r="J39" s="1"/>
      <c r="N39" s="1"/>
      <c r="O39" s="1"/>
      <c r="P39" s="1"/>
      <c r="Q39" s="1"/>
    </row>
    <row r="40" spans="1:17" ht="14.25" x14ac:dyDescent="0.2">
      <c r="A40" s="3"/>
      <c r="B40" s="24"/>
      <c r="C40" s="1"/>
      <c r="D40" s="1"/>
      <c r="E40" s="1"/>
      <c r="G40" s="1"/>
      <c r="H40" s="1"/>
      <c r="I40" s="1"/>
      <c r="J40" s="1"/>
      <c r="N40" s="1"/>
      <c r="O40" s="1"/>
      <c r="P40" s="1"/>
      <c r="Q40" s="1"/>
    </row>
    <row r="41" spans="1:17" ht="14.25" x14ac:dyDescent="0.2">
      <c r="A41" s="3">
        <v>4</v>
      </c>
      <c r="B41" s="24">
        <v>1500</v>
      </c>
      <c r="C41" s="5" t="s">
        <v>67</v>
      </c>
      <c r="D41" s="5"/>
      <c r="E41" s="5" t="s">
        <v>69</v>
      </c>
      <c r="G41" s="1"/>
      <c r="I41" s="5"/>
      <c r="J41" s="5"/>
      <c r="N41" s="5"/>
      <c r="O41" s="5"/>
      <c r="P41" s="5"/>
      <c r="Q41" s="5"/>
    </row>
    <row r="42" spans="1:17" ht="14.25" x14ac:dyDescent="0.2">
      <c r="A42" s="1"/>
      <c r="B42" s="1"/>
      <c r="C42" s="5"/>
      <c r="D42" s="5"/>
      <c r="E42" s="5" t="s">
        <v>49</v>
      </c>
      <c r="G42" s="1"/>
      <c r="I42" s="5"/>
      <c r="J42" s="5"/>
      <c r="N42" s="5"/>
      <c r="O42" s="5"/>
      <c r="P42" s="5"/>
      <c r="Q42" s="5"/>
    </row>
    <row r="43" spans="1:17" ht="14.25" x14ac:dyDescent="0.2">
      <c r="A43" s="1"/>
      <c r="B43" s="1"/>
      <c r="C43" s="5"/>
      <c r="D43" s="5"/>
      <c r="E43" s="5" t="s">
        <v>70</v>
      </c>
      <c r="G43" s="1"/>
      <c r="I43" s="5"/>
      <c r="J43" s="5"/>
      <c r="N43" s="5"/>
      <c r="O43" s="5"/>
      <c r="P43" s="5"/>
      <c r="Q43" s="5"/>
    </row>
    <row r="44" spans="1:17" ht="14.25" x14ac:dyDescent="0.2">
      <c r="A44" s="1"/>
      <c r="B44" s="1"/>
      <c r="C44" s="5"/>
      <c r="D44" s="5"/>
      <c r="E44" s="5" t="s">
        <v>101</v>
      </c>
      <c r="G44" s="1"/>
      <c r="I44" s="5"/>
      <c r="J44" s="5"/>
      <c r="N44" s="5"/>
      <c r="O44" s="5"/>
      <c r="P44" s="5"/>
      <c r="Q44" s="5"/>
    </row>
    <row r="45" spans="1:17" ht="14.25" x14ac:dyDescent="0.2">
      <c r="A45" s="1"/>
      <c r="B45" s="1"/>
      <c r="C45" s="5"/>
      <c r="D45" s="5"/>
      <c r="E45" s="5" t="s">
        <v>72</v>
      </c>
      <c r="G45" s="1"/>
      <c r="I45" s="5"/>
      <c r="J45" s="5"/>
      <c r="N45" s="5"/>
      <c r="O45" s="5"/>
      <c r="P45" s="5"/>
      <c r="Q45" s="5"/>
    </row>
    <row r="46" spans="1:17" ht="14.25" x14ac:dyDescent="0.2">
      <c r="A46" s="1"/>
      <c r="B46" s="1"/>
      <c r="C46" s="1"/>
      <c r="D46" s="1"/>
      <c r="E46" s="5" t="s">
        <v>73</v>
      </c>
      <c r="F46" s="5"/>
      <c r="G46" s="5"/>
      <c r="H46" s="1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1"/>
      <c r="B47" s="1"/>
      <c r="C47" s="1"/>
      <c r="D47" s="1"/>
      <c r="F47" s="5"/>
      <c r="G47" s="5"/>
      <c r="H47" s="1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62" t="s">
        <v>74</v>
      </c>
      <c r="B48" s="55"/>
      <c r="C48" s="55"/>
      <c r="D48" s="55"/>
      <c r="E48" s="55"/>
      <c r="F48" s="55"/>
      <c r="G48" s="55"/>
      <c r="H48" s="55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55"/>
      <c r="B49" s="55"/>
      <c r="C49" s="55"/>
      <c r="D49" s="55"/>
      <c r="E49" s="55"/>
      <c r="F49" s="55"/>
      <c r="G49" s="55"/>
      <c r="H49" s="55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60" t="s">
        <v>75</v>
      </c>
      <c r="B50" s="55"/>
      <c r="C50" s="55"/>
      <c r="D50" s="55"/>
      <c r="E50" s="55"/>
      <c r="F50" s="55"/>
      <c r="G50" s="55"/>
      <c r="H50" s="55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60" t="s">
        <v>76</v>
      </c>
      <c r="B51" s="55"/>
      <c r="C51" s="55"/>
      <c r="D51" s="55"/>
      <c r="E51" s="55"/>
      <c r="F51" s="55"/>
      <c r="G51" s="55"/>
      <c r="H51" s="55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63" t="s">
        <v>77</v>
      </c>
      <c r="B53" s="55"/>
      <c r="C53" s="55"/>
      <c r="D53" s="55"/>
      <c r="E53" s="55"/>
      <c r="F53" s="55"/>
      <c r="G53" s="55"/>
      <c r="H53" s="55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54" t="s">
        <v>78</v>
      </c>
      <c r="B54" s="55"/>
      <c r="C54" s="55"/>
      <c r="D54" s="55"/>
      <c r="E54" s="55"/>
      <c r="F54" s="55"/>
      <c r="G54" s="55"/>
      <c r="H54" s="55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4:H54"/>
    <mergeCell ref="A1:H2"/>
    <mergeCell ref="A3:H3"/>
    <mergeCell ref="A4:H4"/>
    <mergeCell ref="B16:D16"/>
    <mergeCell ref="A29:H29"/>
    <mergeCell ref="A30:H30"/>
    <mergeCell ref="B32:C32"/>
    <mergeCell ref="A48:H49"/>
    <mergeCell ref="A50:H50"/>
    <mergeCell ref="A51:H51"/>
    <mergeCell ref="A53:H53"/>
  </mergeCells>
  <printOptions horizontalCentered="1"/>
  <pageMargins left="0.7" right="0.7" top="0.75" bottom="0.75" header="0" footer="0"/>
  <pageSetup scale="89" pageOrder="overThenDown" orientation="portrait" r:id="rId1"/>
  <headerFooter>
    <oddFooter>&amp;L&amp;1#&amp;"Calibri"&amp;10&amp;K737373Caterpillar: Confidential Green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2693-0521-4F22-9ACF-6B252C47F4FE}">
  <sheetPr>
    <outlinePr summaryBelow="0" summaryRight="0"/>
    <pageSetUpPr fitToPage="1"/>
  </sheetPr>
  <dimension ref="A1:Q60"/>
  <sheetViews>
    <sheetView showWhiteSpace="0" view="pageLayout" zoomScaleNormal="100" workbookViewId="0">
      <selection activeCell="J7" sqref="J7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45" t="s">
        <v>95</v>
      </c>
      <c r="B1" s="46"/>
      <c r="C1" s="46"/>
      <c r="D1" s="46"/>
      <c r="E1" s="46"/>
      <c r="F1" s="46"/>
      <c r="G1" s="46"/>
      <c r="H1" s="46"/>
    </row>
    <row r="2" spans="1:17" ht="14.25" customHeight="1" x14ac:dyDescent="0.2">
      <c r="A2" s="46"/>
      <c r="B2" s="46"/>
      <c r="C2" s="46"/>
      <c r="D2" s="46"/>
      <c r="E2" s="46"/>
      <c r="F2" s="46"/>
      <c r="G2" s="46"/>
      <c r="H2" s="46"/>
    </row>
    <row r="3" spans="1:17" ht="15.75" x14ac:dyDescent="0.25">
      <c r="A3" s="47">
        <v>43519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48" t="s">
        <v>3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26"/>
      <c r="B5" s="27"/>
      <c r="C5" s="27"/>
      <c r="D5" s="27"/>
      <c r="E5" s="27"/>
      <c r="F5" s="27"/>
      <c r="G5" s="27"/>
      <c r="H5" s="27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28" t="s">
        <v>4</v>
      </c>
      <c r="B6" s="26"/>
      <c r="C6" s="26"/>
      <c r="D6" s="26"/>
      <c r="E6" s="26"/>
      <c r="F6" s="26"/>
      <c r="G6" s="26"/>
      <c r="H6" s="26"/>
      <c r="I6" s="1"/>
      <c r="J6" s="1"/>
      <c r="N6" s="1"/>
      <c r="O6" s="1"/>
      <c r="P6" s="1"/>
      <c r="Q6" s="1"/>
    </row>
    <row r="7" spans="1:17" ht="14.25" x14ac:dyDescent="0.2">
      <c r="A7" s="26"/>
      <c r="B7" s="29">
        <v>60</v>
      </c>
      <c r="C7" s="26" t="s">
        <v>7</v>
      </c>
      <c r="D7" s="26"/>
      <c r="E7" s="26"/>
      <c r="F7" s="26"/>
      <c r="G7" s="26"/>
      <c r="H7" s="26"/>
      <c r="I7" s="1"/>
      <c r="J7" s="1"/>
      <c r="N7" s="1"/>
      <c r="O7" s="1"/>
      <c r="P7" s="1"/>
      <c r="Q7" s="1"/>
    </row>
    <row r="8" spans="1:17" ht="14.25" x14ac:dyDescent="0.2">
      <c r="A8" s="26"/>
      <c r="B8" s="29">
        <v>40</v>
      </c>
      <c r="C8" s="26" t="s">
        <v>8</v>
      </c>
      <c r="D8" s="26"/>
      <c r="E8" s="26"/>
      <c r="F8" s="26"/>
      <c r="G8" s="26"/>
      <c r="H8" s="26"/>
      <c r="I8" s="1"/>
      <c r="J8" s="1"/>
      <c r="N8" s="1"/>
      <c r="O8" s="1"/>
      <c r="P8" s="1"/>
      <c r="Q8" s="1"/>
    </row>
    <row r="9" spans="1:17" ht="14.25" x14ac:dyDescent="0.2">
      <c r="A9" s="26"/>
      <c r="B9" s="30"/>
      <c r="C9" s="26"/>
      <c r="D9" s="26"/>
      <c r="E9" s="26"/>
      <c r="F9" s="26"/>
      <c r="G9" s="26"/>
      <c r="H9" s="26"/>
      <c r="I9" s="1"/>
      <c r="J9" s="1"/>
      <c r="N9" s="1"/>
      <c r="O9" s="1"/>
      <c r="P9" s="1"/>
      <c r="Q9" s="1"/>
    </row>
    <row r="10" spans="1:17" ht="14.25" x14ac:dyDescent="0.2">
      <c r="A10" s="26"/>
      <c r="B10" s="26"/>
      <c r="C10" s="26"/>
      <c r="D10" s="26"/>
      <c r="E10" s="26"/>
      <c r="F10" s="31"/>
      <c r="G10" s="26"/>
      <c r="H10" s="26"/>
      <c r="I10" s="1"/>
      <c r="J10" s="13"/>
      <c r="N10" s="1"/>
      <c r="O10" s="1"/>
      <c r="P10" s="1"/>
      <c r="Q10" s="1"/>
    </row>
    <row r="11" spans="1:17" ht="14.25" x14ac:dyDescent="0.2">
      <c r="A11" s="28" t="s">
        <v>15</v>
      </c>
      <c r="B11" s="26"/>
      <c r="C11" s="26"/>
      <c r="D11" s="26"/>
      <c r="E11" s="26"/>
      <c r="F11" s="26"/>
      <c r="G11" s="26"/>
      <c r="H11" s="26"/>
      <c r="I11" s="1"/>
      <c r="J11" s="1"/>
      <c r="N11" s="1"/>
      <c r="O11" s="1"/>
      <c r="P11" s="1"/>
      <c r="Q11" s="1"/>
    </row>
    <row r="12" spans="1:17" ht="14.25" x14ac:dyDescent="0.2">
      <c r="A12" s="26"/>
      <c r="B12" s="26"/>
      <c r="C12" s="26"/>
      <c r="D12" s="26"/>
      <c r="E12" s="26"/>
      <c r="F12" s="26"/>
      <c r="G12" s="26"/>
      <c r="H12" s="26"/>
      <c r="I12" s="1"/>
      <c r="J12" s="1"/>
      <c r="N12" s="1"/>
      <c r="O12" s="1"/>
      <c r="P12" s="1"/>
      <c r="Q12" s="1"/>
    </row>
    <row r="13" spans="1:17" ht="14.25" x14ac:dyDescent="0.2">
      <c r="A13" s="26"/>
      <c r="B13" s="32" t="s">
        <v>98</v>
      </c>
      <c r="C13" s="26"/>
      <c r="D13" s="26"/>
      <c r="E13" s="33" t="s">
        <v>18</v>
      </c>
      <c r="F13" s="26" t="s">
        <v>19</v>
      </c>
      <c r="G13" s="34"/>
      <c r="H13" s="26"/>
      <c r="I13" s="1"/>
      <c r="J13" s="1"/>
      <c r="N13" s="1"/>
      <c r="O13" s="1"/>
      <c r="P13" s="1"/>
      <c r="Q13" s="1"/>
    </row>
    <row r="14" spans="1:17" ht="14.25" x14ac:dyDescent="0.2">
      <c r="A14" s="26"/>
      <c r="B14" s="28" t="s">
        <v>99</v>
      </c>
      <c r="C14" s="26"/>
      <c r="D14" s="26"/>
      <c r="E14" s="26" t="s">
        <v>23</v>
      </c>
      <c r="F14" s="26"/>
      <c r="G14" s="26"/>
      <c r="H14" s="26"/>
      <c r="I14" s="1"/>
      <c r="J14" s="1"/>
      <c r="N14" s="1"/>
      <c r="O14" s="1"/>
      <c r="P14" s="1"/>
      <c r="Q14" s="1"/>
    </row>
    <row r="15" spans="1:17" ht="14.25" x14ac:dyDescent="0.2">
      <c r="A15" s="26"/>
      <c r="B15" s="26"/>
      <c r="C15" s="26"/>
      <c r="D15" s="26"/>
      <c r="E15" s="26"/>
      <c r="F15" s="26"/>
      <c r="G15" s="26"/>
      <c r="H15" s="26"/>
      <c r="I15" s="1"/>
      <c r="J15" s="1"/>
      <c r="N15" s="1"/>
      <c r="O15" s="1"/>
      <c r="P15" s="1"/>
      <c r="Q15" s="1"/>
    </row>
    <row r="16" spans="1:17" ht="14.25" customHeight="1" x14ac:dyDescent="0.2">
      <c r="A16" s="26"/>
      <c r="B16" s="49" t="s">
        <v>24</v>
      </c>
      <c r="C16" s="44"/>
      <c r="D16" s="44"/>
      <c r="E16" s="26" t="s">
        <v>28</v>
      </c>
      <c r="F16" s="26"/>
      <c r="G16" s="26"/>
      <c r="H16" s="26"/>
      <c r="I16" s="1"/>
      <c r="J16" s="1"/>
      <c r="N16" s="1"/>
      <c r="O16" s="1"/>
      <c r="P16" s="1"/>
      <c r="Q16" s="1"/>
    </row>
    <row r="17" spans="1:17" ht="14.25" x14ac:dyDescent="0.2">
      <c r="A17" s="35"/>
      <c r="B17" s="35"/>
      <c r="C17" s="35"/>
      <c r="D17" s="26"/>
      <c r="E17" s="26" t="s">
        <v>34</v>
      </c>
      <c r="F17" s="26"/>
      <c r="G17" s="26"/>
      <c r="H17" s="26"/>
      <c r="I17" s="1"/>
      <c r="J17" s="1"/>
      <c r="N17" s="1"/>
      <c r="O17" s="1"/>
      <c r="P17" s="1"/>
      <c r="Q17" s="1"/>
    </row>
    <row r="18" spans="1:17" ht="14.25" x14ac:dyDescent="0.2">
      <c r="A18" s="26"/>
      <c r="B18" s="26"/>
      <c r="C18" s="26"/>
      <c r="D18" s="26"/>
      <c r="E18" s="26" t="s">
        <v>37</v>
      </c>
      <c r="F18" s="26"/>
      <c r="G18" s="26"/>
      <c r="H18" s="26"/>
      <c r="I18" s="1"/>
      <c r="J18" s="1"/>
      <c r="N18" s="1"/>
      <c r="O18" s="1"/>
      <c r="P18" s="1"/>
      <c r="Q18" s="1"/>
    </row>
    <row r="19" spans="1:17" ht="14.25" x14ac:dyDescent="0.2">
      <c r="A19" s="26"/>
      <c r="B19" s="26"/>
      <c r="C19" s="26"/>
      <c r="D19" s="26"/>
      <c r="E19" s="26"/>
      <c r="F19" s="26"/>
      <c r="G19" s="26"/>
      <c r="H19" s="26"/>
      <c r="I19" s="1"/>
      <c r="J19" s="1"/>
      <c r="N19" s="1"/>
      <c r="O19" s="1"/>
      <c r="P19" s="1"/>
      <c r="Q19" s="1"/>
    </row>
    <row r="20" spans="1:17" ht="14.25" x14ac:dyDescent="0.2">
      <c r="A20" s="28" t="s">
        <v>40</v>
      </c>
      <c r="B20" s="26"/>
      <c r="C20" s="26"/>
      <c r="D20" s="26"/>
      <c r="E20" s="26"/>
      <c r="F20" s="26"/>
      <c r="G20" s="26"/>
      <c r="H20" s="26"/>
      <c r="I20" s="1"/>
      <c r="J20" s="1"/>
      <c r="N20" s="1"/>
      <c r="O20" s="1"/>
      <c r="P20" s="1"/>
      <c r="Q20" s="1"/>
    </row>
    <row r="21" spans="1:17" ht="14.25" x14ac:dyDescent="0.2">
      <c r="A21" s="26"/>
      <c r="B21" s="26"/>
      <c r="C21" s="26"/>
      <c r="D21" s="26"/>
      <c r="E21" s="26"/>
      <c r="F21" s="26"/>
      <c r="G21" s="26"/>
      <c r="H21" s="26"/>
      <c r="I21" s="1"/>
      <c r="J21" s="1"/>
      <c r="N21" s="1"/>
      <c r="O21" s="1"/>
      <c r="P21" s="1"/>
      <c r="Q21" s="1"/>
    </row>
    <row r="22" spans="1:17" ht="14.25" x14ac:dyDescent="0.2">
      <c r="A22" s="26"/>
      <c r="B22" s="29">
        <v>200</v>
      </c>
      <c r="C22" s="26"/>
      <c r="D22" s="26"/>
      <c r="E22" s="26" t="s">
        <v>42</v>
      </c>
      <c r="F22" s="26"/>
      <c r="G22" s="26"/>
      <c r="H22" s="26"/>
      <c r="I22" s="1"/>
      <c r="J22" s="1"/>
      <c r="N22" s="1"/>
      <c r="O22" s="1"/>
      <c r="P22" s="1"/>
      <c r="Q22" s="1"/>
    </row>
    <row r="23" spans="1:17" ht="14.25" x14ac:dyDescent="0.2">
      <c r="A23" s="29"/>
      <c r="B23" s="26"/>
      <c r="C23" s="26"/>
      <c r="D23" s="26"/>
      <c r="E23" s="26" t="s">
        <v>43</v>
      </c>
      <c r="F23" s="26"/>
      <c r="G23" s="26"/>
      <c r="H23" s="26"/>
      <c r="I23" s="1"/>
      <c r="J23" s="1"/>
      <c r="N23" s="1"/>
      <c r="O23" s="1"/>
      <c r="P23" s="1"/>
      <c r="Q23" s="1"/>
    </row>
    <row r="24" spans="1:17" ht="14.25" x14ac:dyDescent="0.2">
      <c r="A24" s="26"/>
      <c r="B24" s="26"/>
      <c r="C24" s="26"/>
      <c r="D24" s="26"/>
      <c r="E24" s="26" t="s">
        <v>45</v>
      </c>
      <c r="F24" s="26"/>
      <c r="G24" s="26"/>
      <c r="H24" s="26"/>
      <c r="I24" s="1"/>
      <c r="J24" s="1"/>
      <c r="N24" s="1"/>
      <c r="O24" s="1"/>
      <c r="P24" s="1"/>
      <c r="Q24" s="1"/>
    </row>
    <row r="25" spans="1:17" ht="14.25" x14ac:dyDescent="0.2">
      <c r="A25" s="26"/>
      <c r="B25" s="26"/>
      <c r="C25" s="26"/>
      <c r="D25" s="26"/>
      <c r="E25" s="26" t="s">
        <v>96</v>
      </c>
      <c r="F25" s="26"/>
      <c r="G25" s="26"/>
      <c r="H25" s="26"/>
      <c r="I25" s="1"/>
      <c r="J25" s="1"/>
      <c r="N25" s="1"/>
      <c r="O25" s="1"/>
      <c r="P25" s="1"/>
      <c r="Q25" s="1"/>
    </row>
    <row r="26" spans="1:17" ht="14.25" x14ac:dyDescent="0.2">
      <c r="A26" s="26"/>
      <c r="B26" s="26"/>
      <c r="C26" s="26"/>
      <c r="D26" s="26"/>
      <c r="E26" s="26" t="s">
        <v>48</v>
      </c>
      <c r="F26" s="26"/>
      <c r="G26" s="26"/>
      <c r="H26" s="26"/>
      <c r="I26" s="1"/>
      <c r="J26" s="1"/>
      <c r="N26" s="1"/>
      <c r="O26" s="1"/>
      <c r="P26" s="1"/>
      <c r="Q26" s="1"/>
    </row>
    <row r="27" spans="1:17" ht="14.25" x14ac:dyDescent="0.2">
      <c r="A27" s="26"/>
      <c r="B27" s="26"/>
      <c r="C27" s="26"/>
      <c r="D27" s="26"/>
      <c r="E27" s="26" t="s">
        <v>50</v>
      </c>
      <c r="F27" s="26"/>
      <c r="G27" s="26"/>
      <c r="H27" s="26"/>
      <c r="I27" s="1"/>
      <c r="J27" s="1"/>
      <c r="N27" s="1"/>
      <c r="O27" s="1"/>
      <c r="P27" s="1"/>
      <c r="Q27" s="1"/>
    </row>
    <row r="28" spans="1:17" ht="14.25" x14ac:dyDescent="0.2">
      <c r="A28" s="28" t="s">
        <v>51</v>
      </c>
      <c r="B28" s="26"/>
      <c r="C28" s="26"/>
      <c r="D28" s="26"/>
      <c r="E28" s="26"/>
      <c r="F28" s="26"/>
      <c r="G28" s="26"/>
      <c r="H28" s="26"/>
      <c r="I28" s="1"/>
      <c r="J28" s="1"/>
      <c r="N28" s="1"/>
      <c r="O28" s="1"/>
      <c r="P28" s="1"/>
      <c r="Q28" s="1"/>
    </row>
    <row r="29" spans="1:17" ht="14.25" x14ac:dyDescent="0.2">
      <c r="A29" s="50" t="s">
        <v>52</v>
      </c>
      <c r="B29" s="44"/>
      <c r="C29" s="44"/>
      <c r="D29" s="44"/>
      <c r="E29" s="44"/>
      <c r="F29" s="44"/>
      <c r="G29" s="44"/>
      <c r="H29" s="44"/>
      <c r="I29" s="1"/>
      <c r="J29" s="1"/>
      <c r="N29" s="1"/>
      <c r="O29" s="1"/>
      <c r="P29" s="1"/>
      <c r="Q29" s="1"/>
    </row>
    <row r="30" spans="1:17" ht="14.25" x14ac:dyDescent="0.2">
      <c r="A30" s="50" t="s">
        <v>57</v>
      </c>
      <c r="B30" s="44"/>
      <c r="C30" s="44"/>
      <c r="D30" s="44"/>
      <c r="E30" s="44"/>
      <c r="F30" s="44"/>
      <c r="G30" s="44"/>
      <c r="H30" s="44"/>
      <c r="I30" s="1"/>
      <c r="J30" s="1"/>
      <c r="N30" s="1"/>
      <c r="O30" s="1"/>
      <c r="P30" s="1"/>
      <c r="Q30" s="1"/>
    </row>
    <row r="31" spans="1:17" ht="14.25" x14ac:dyDescent="0.2">
      <c r="A31" s="26"/>
      <c r="B31" s="26"/>
      <c r="C31" s="26"/>
      <c r="D31" s="26"/>
      <c r="E31" s="26"/>
      <c r="F31" s="34"/>
      <c r="G31" s="26"/>
      <c r="H31" s="26"/>
      <c r="I31" s="1"/>
      <c r="J31" s="1"/>
      <c r="N31" s="1"/>
      <c r="O31" s="1"/>
      <c r="P31" s="1"/>
      <c r="Q31" s="1"/>
    </row>
    <row r="32" spans="1:17" ht="14.25" x14ac:dyDescent="0.2">
      <c r="A32" s="27" t="s">
        <v>58</v>
      </c>
      <c r="B32" s="51" t="s">
        <v>59</v>
      </c>
      <c r="C32" s="44"/>
      <c r="D32" s="26"/>
      <c r="E32" s="26"/>
      <c r="F32" s="34"/>
      <c r="G32" s="26"/>
      <c r="H32" s="26"/>
      <c r="I32" s="1"/>
      <c r="J32" s="1"/>
      <c r="N32" s="1"/>
      <c r="O32" s="1"/>
      <c r="P32" s="1"/>
      <c r="Q32" s="1"/>
    </row>
    <row r="33" spans="1:17" ht="14.25" x14ac:dyDescent="0.2">
      <c r="A33" s="26"/>
      <c r="B33" s="26"/>
      <c r="C33" s="26"/>
      <c r="D33" s="26"/>
      <c r="E33" s="26"/>
      <c r="F33" s="34"/>
      <c r="G33" s="26"/>
      <c r="H33" s="26"/>
      <c r="I33" s="1"/>
      <c r="J33" s="1"/>
      <c r="N33" s="1"/>
      <c r="O33" s="1"/>
      <c r="P33" s="1"/>
      <c r="Q33" s="1"/>
    </row>
    <row r="34" spans="1:17" ht="25.5" x14ac:dyDescent="0.2">
      <c r="A34" s="27">
        <v>1</v>
      </c>
      <c r="B34" s="36" t="s">
        <v>60</v>
      </c>
      <c r="C34" s="26" t="s">
        <v>61</v>
      </c>
      <c r="D34" s="26"/>
      <c r="E34" s="26"/>
      <c r="F34" s="34"/>
      <c r="G34" s="26"/>
      <c r="H34" s="26"/>
      <c r="I34" s="1"/>
      <c r="J34" s="1"/>
      <c r="N34" s="1"/>
      <c r="O34" s="1"/>
      <c r="P34" s="1"/>
      <c r="Q34" s="1"/>
    </row>
    <row r="35" spans="1:17" ht="14.25" x14ac:dyDescent="0.2">
      <c r="A35" s="27"/>
      <c r="B35" s="36"/>
      <c r="C35" s="26" t="s">
        <v>62</v>
      </c>
      <c r="D35" s="26"/>
      <c r="E35" s="26"/>
      <c r="F35" s="34"/>
      <c r="G35" s="26"/>
      <c r="H35" s="26"/>
      <c r="I35" s="1"/>
      <c r="J35" s="1"/>
      <c r="N35" s="1"/>
      <c r="O35" s="1"/>
      <c r="P35" s="1"/>
      <c r="Q35" s="1"/>
    </row>
    <row r="36" spans="1:17" ht="14.25" x14ac:dyDescent="0.2">
      <c r="A36" s="28"/>
      <c r="B36" s="36"/>
      <c r="C36" s="26"/>
      <c r="D36" s="26"/>
      <c r="E36" s="26"/>
      <c r="F36" s="34"/>
      <c r="G36" s="26"/>
      <c r="H36" s="26"/>
      <c r="I36" s="1"/>
      <c r="J36" s="1"/>
      <c r="N36" s="1"/>
      <c r="O36" s="1"/>
      <c r="P36" s="1"/>
      <c r="Q36" s="1"/>
    </row>
    <row r="37" spans="1:17" ht="14.25" x14ac:dyDescent="0.2">
      <c r="A37" s="27">
        <v>2</v>
      </c>
      <c r="B37" s="37" t="s">
        <v>63</v>
      </c>
      <c r="C37" s="26" t="s">
        <v>64</v>
      </c>
      <c r="D37" s="26"/>
      <c r="E37" s="26"/>
      <c r="F37" s="34"/>
      <c r="G37" s="26"/>
      <c r="H37" s="26"/>
      <c r="I37" s="1"/>
      <c r="J37" s="1"/>
      <c r="N37" s="1"/>
      <c r="O37" s="1"/>
      <c r="P37" s="1"/>
      <c r="Q37" s="1"/>
    </row>
    <row r="38" spans="1:17" ht="14.25" x14ac:dyDescent="0.2">
      <c r="A38" s="27"/>
      <c r="B38" s="27"/>
      <c r="C38" s="26"/>
      <c r="D38" s="26"/>
      <c r="E38" s="26"/>
      <c r="F38" s="34"/>
      <c r="G38" s="26"/>
      <c r="H38" s="26"/>
      <c r="I38" s="1"/>
      <c r="J38" s="1"/>
      <c r="N38" s="1"/>
      <c r="O38" s="1"/>
      <c r="P38" s="1"/>
      <c r="Q38" s="1"/>
    </row>
    <row r="39" spans="1:17" ht="14.25" x14ac:dyDescent="0.2">
      <c r="A39" s="27">
        <v>3</v>
      </c>
      <c r="B39" s="37" t="s">
        <v>65</v>
      </c>
      <c r="C39" s="26" t="s">
        <v>66</v>
      </c>
      <c r="D39" s="26"/>
      <c r="E39" s="26"/>
      <c r="F39" s="34"/>
      <c r="G39" s="26"/>
      <c r="H39" s="26"/>
      <c r="I39" s="1"/>
      <c r="J39" s="1"/>
      <c r="N39" s="1"/>
      <c r="O39" s="1"/>
      <c r="P39" s="1"/>
      <c r="Q39" s="1"/>
    </row>
    <row r="40" spans="1:17" ht="14.25" x14ac:dyDescent="0.2">
      <c r="A40" s="27"/>
      <c r="B40" s="37"/>
      <c r="C40" s="26"/>
      <c r="D40" s="26"/>
      <c r="E40" s="26"/>
      <c r="F40" s="34"/>
      <c r="G40" s="26"/>
      <c r="H40" s="26"/>
      <c r="I40" s="1"/>
      <c r="J40" s="1"/>
      <c r="N40" s="1"/>
      <c r="O40" s="1"/>
      <c r="P40" s="1"/>
      <c r="Q40" s="1"/>
    </row>
    <row r="41" spans="1:17" ht="14.25" x14ac:dyDescent="0.2">
      <c r="A41" s="27">
        <v>4</v>
      </c>
      <c r="B41" s="37">
        <v>1500</v>
      </c>
      <c r="C41" s="28" t="s">
        <v>67</v>
      </c>
      <c r="D41" s="28"/>
      <c r="E41" s="28" t="s">
        <v>69</v>
      </c>
      <c r="F41" s="34"/>
      <c r="G41" s="26"/>
      <c r="H41" s="34"/>
      <c r="I41" s="5"/>
      <c r="J41" s="5"/>
      <c r="N41" s="5"/>
      <c r="O41" s="5"/>
      <c r="P41" s="5"/>
      <c r="Q41" s="5"/>
    </row>
    <row r="42" spans="1:17" ht="14.25" x14ac:dyDescent="0.2">
      <c r="A42" s="26"/>
      <c r="B42" s="26"/>
      <c r="C42" s="28"/>
      <c r="D42" s="28"/>
      <c r="E42" s="28" t="s">
        <v>49</v>
      </c>
      <c r="F42" s="34"/>
      <c r="G42" s="26"/>
      <c r="H42" s="34"/>
      <c r="I42" s="5"/>
      <c r="J42" s="5"/>
      <c r="N42" s="5"/>
      <c r="O42" s="5"/>
      <c r="P42" s="5"/>
      <c r="Q42" s="5"/>
    </row>
    <row r="43" spans="1:17" ht="14.25" x14ac:dyDescent="0.2">
      <c r="A43" s="26"/>
      <c r="B43" s="26"/>
      <c r="C43" s="28"/>
      <c r="D43" s="28"/>
      <c r="E43" s="28" t="s">
        <v>70</v>
      </c>
      <c r="F43" s="34"/>
      <c r="G43" s="26"/>
      <c r="H43" s="34"/>
      <c r="I43" s="5"/>
      <c r="J43" s="5"/>
      <c r="N43" s="5"/>
      <c r="O43" s="5"/>
      <c r="P43" s="5"/>
      <c r="Q43" s="5"/>
    </row>
    <row r="44" spans="1:17" ht="14.25" x14ac:dyDescent="0.2">
      <c r="A44" s="26"/>
      <c r="B44" s="26"/>
      <c r="C44" s="28"/>
      <c r="D44" s="28"/>
      <c r="E44" s="28" t="s">
        <v>97</v>
      </c>
      <c r="F44" s="34"/>
      <c r="G44" s="26"/>
      <c r="H44" s="34"/>
      <c r="I44" s="5"/>
      <c r="J44" s="5"/>
      <c r="N44" s="5"/>
      <c r="O44" s="5"/>
      <c r="P44" s="5"/>
      <c r="Q44" s="5"/>
    </row>
    <row r="45" spans="1:17" ht="14.25" x14ac:dyDescent="0.2">
      <c r="A45" s="26"/>
      <c r="B45" s="26"/>
      <c r="C45" s="28"/>
      <c r="D45" s="28"/>
      <c r="E45" s="28" t="s">
        <v>72</v>
      </c>
      <c r="F45" s="34"/>
      <c r="G45" s="26"/>
      <c r="H45" s="34"/>
      <c r="I45" s="5"/>
      <c r="J45" s="5"/>
      <c r="N45" s="5"/>
      <c r="O45" s="5"/>
      <c r="P45" s="5"/>
      <c r="Q45" s="5"/>
    </row>
    <row r="46" spans="1:17" ht="14.25" x14ac:dyDescent="0.2">
      <c r="A46" s="26"/>
      <c r="B46" s="26"/>
      <c r="C46" s="26"/>
      <c r="D46" s="26"/>
      <c r="E46" s="28" t="s">
        <v>73</v>
      </c>
      <c r="F46" s="28"/>
      <c r="G46" s="28"/>
      <c r="H46" s="26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26"/>
      <c r="B47" s="26"/>
      <c r="C47" s="26"/>
      <c r="D47" s="26"/>
      <c r="E47" s="34"/>
      <c r="F47" s="28"/>
      <c r="G47" s="28"/>
      <c r="H47" s="26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52" t="s">
        <v>74</v>
      </c>
      <c r="B48" s="44"/>
      <c r="C48" s="44"/>
      <c r="D48" s="44"/>
      <c r="E48" s="44"/>
      <c r="F48" s="44"/>
      <c r="G48" s="44"/>
      <c r="H48" s="44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44"/>
      <c r="B49" s="44"/>
      <c r="C49" s="44"/>
      <c r="D49" s="44"/>
      <c r="E49" s="44"/>
      <c r="F49" s="44"/>
      <c r="G49" s="44"/>
      <c r="H49" s="44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50" t="s">
        <v>75</v>
      </c>
      <c r="B50" s="44"/>
      <c r="C50" s="44"/>
      <c r="D50" s="44"/>
      <c r="E50" s="44"/>
      <c r="F50" s="44"/>
      <c r="G50" s="44"/>
      <c r="H50" s="44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50" t="s">
        <v>76</v>
      </c>
      <c r="B51" s="44"/>
      <c r="C51" s="44"/>
      <c r="D51" s="44"/>
      <c r="E51" s="44"/>
      <c r="F51" s="44"/>
      <c r="G51" s="44"/>
      <c r="H51" s="44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26"/>
      <c r="B52" s="26"/>
      <c r="C52" s="26"/>
      <c r="D52" s="26"/>
      <c r="E52" s="26"/>
      <c r="F52" s="26"/>
      <c r="G52" s="26"/>
      <c r="H52" s="26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53" t="s">
        <v>77</v>
      </c>
      <c r="B53" s="44"/>
      <c r="C53" s="44"/>
      <c r="D53" s="44"/>
      <c r="E53" s="44"/>
      <c r="F53" s="44"/>
      <c r="G53" s="44"/>
      <c r="H53" s="44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43" t="s">
        <v>78</v>
      </c>
      <c r="B54" s="44"/>
      <c r="C54" s="44"/>
      <c r="D54" s="44"/>
      <c r="E54" s="44"/>
      <c r="F54" s="44"/>
      <c r="G54" s="44"/>
      <c r="H54" s="44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4:H54"/>
    <mergeCell ref="A1:H2"/>
    <mergeCell ref="A3:H3"/>
    <mergeCell ref="A4:H4"/>
    <mergeCell ref="B16:D16"/>
    <mergeCell ref="A29:H29"/>
    <mergeCell ref="A30:H30"/>
    <mergeCell ref="B32:C32"/>
    <mergeCell ref="A48:H49"/>
    <mergeCell ref="A50:H50"/>
    <mergeCell ref="A51:H51"/>
    <mergeCell ref="A53:H53"/>
  </mergeCells>
  <printOptions horizontalCentered="1"/>
  <pageMargins left="0.7" right="0.7" top="0.75" bottom="0.75" header="0" footer="0"/>
  <pageSetup scale="87" pageOrder="overThenDown" orientation="portrait" r:id="rId1"/>
  <headerFooter>
    <oddFooter>&amp;L&amp;1#&amp;"Calibri"&amp;10&amp;K737373Caterpillar: Confidential Green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Q60"/>
  <sheetViews>
    <sheetView workbookViewId="0">
      <selection activeCell="J15" sqref="J15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56" t="s">
        <v>95</v>
      </c>
      <c r="B1" s="55"/>
      <c r="C1" s="55"/>
      <c r="D1" s="55"/>
      <c r="E1" s="55"/>
      <c r="F1" s="55"/>
      <c r="G1" s="55"/>
      <c r="H1" s="55"/>
    </row>
    <row r="2" spans="1:17" ht="14.25" customHeight="1" x14ac:dyDescent="0.2">
      <c r="A2" s="55"/>
      <c r="B2" s="55"/>
      <c r="C2" s="55"/>
      <c r="D2" s="55"/>
      <c r="E2" s="55"/>
      <c r="F2" s="55"/>
      <c r="G2" s="55"/>
      <c r="H2" s="55"/>
    </row>
    <row r="3" spans="1:17" ht="15.75" x14ac:dyDescent="0.25">
      <c r="A3" s="57">
        <v>43519</v>
      </c>
      <c r="B3" s="55"/>
      <c r="C3" s="55"/>
      <c r="D3" s="55"/>
      <c r="E3" s="55"/>
      <c r="F3" s="55"/>
      <c r="G3" s="55"/>
      <c r="H3" s="55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58" t="s">
        <v>3</v>
      </c>
      <c r="B4" s="55"/>
      <c r="C4" s="55"/>
      <c r="D4" s="55"/>
      <c r="E4" s="55"/>
      <c r="F4" s="55"/>
      <c r="G4" s="55"/>
      <c r="H4" s="55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5" t="s">
        <v>4</v>
      </c>
      <c r="B6" s="1"/>
      <c r="C6" s="1"/>
      <c r="D6" s="1"/>
      <c r="E6" s="1"/>
      <c r="F6" s="1"/>
      <c r="G6" s="1"/>
      <c r="H6" s="1"/>
      <c r="I6" s="1"/>
      <c r="J6" s="1"/>
      <c r="N6" s="1"/>
      <c r="O6" s="1"/>
      <c r="P6" s="1"/>
      <c r="Q6" s="1"/>
    </row>
    <row r="7" spans="1:17" ht="14.25" x14ac:dyDescent="0.2">
      <c r="A7" s="1"/>
      <c r="B7" s="8">
        <v>60</v>
      </c>
      <c r="C7" s="1" t="s">
        <v>7</v>
      </c>
      <c r="D7" s="1"/>
      <c r="E7" s="1"/>
      <c r="F7" s="1"/>
      <c r="G7" s="1"/>
      <c r="H7" s="1"/>
      <c r="I7" s="1"/>
      <c r="J7" s="1"/>
      <c r="N7" s="1"/>
      <c r="O7" s="1"/>
      <c r="P7" s="1"/>
      <c r="Q7" s="1"/>
    </row>
    <row r="8" spans="1:17" ht="14.25" x14ac:dyDescent="0.2">
      <c r="A8" s="1"/>
      <c r="B8" s="8">
        <v>40</v>
      </c>
      <c r="C8" s="1" t="s">
        <v>8</v>
      </c>
      <c r="D8" s="1"/>
      <c r="E8" s="1"/>
      <c r="F8" s="1"/>
      <c r="G8" s="1"/>
      <c r="H8" s="1"/>
      <c r="I8" s="1"/>
      <c r="J8" s="1"/>
      <c r="N8" s="1"/>
      <c r="O8" s="1"/>
      <c r="P8" s="1"/>
      <c r="Q8" s="1"/>
    </row>
    <row r="9" spans="1:17" ht="14.25" x14ac:dyDescent="0.2">
      <c r="A9" s="1"/>
      <c r="B9" s="10"/>
      <c r="C9" s="1"/>
      <c r="D9" s="1"/>
      <c r="E9" s="1"/>
      <c r="F9" s="1"/>
      <c r="G9" s="1"/>
      <c r="H9" s="1"/>
      <c r="I9" s="1"/>
      <c r="J9" s="1"/>
      <c r="N9" s="1"/>
      <c r="O9" s="1"/>
      <c r="P9" s="1"/>
      <c r="Q9" s="1"/>
    </row>
    <row r="10" spans="1:17" ht="14.25" x14ac:dyDescent="0.2">
      <c r="A10" s="1"/>
      <c r="B10" s="1"/>
      <c r="C10" s="1"/>
      <c r="D10" s="1"/>
      <c r="E10" s="1"/>
      <c r="F10" s="12"/>
      <c r="G10" s="1"/>
      <c r="H10" s="1"/>
      <c r="I10" s="1"/>
      <c r="J10" s="13"/>
      <c r="N10" s="1"/>
      <c r="O10" s="1"/>
      <c r="P10" s="1"/>
      <c r="Q10" s="1"/>
    </row>
    <row r="11" spans="1:17" ht="14.25" x14ac:dyDescent="0.2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N11" s="1"/>
      <c r="O11" s="1"/>
      <c r="P11" s="1"/>
      <c r="Q11" s="1"/>
    </row>
    <row r="12" spans="1:17" ht="14.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N12" s="1"/>
      <c r="O12" s="1"/>
      <c r="P12" s="1"/>
      <c r="Q12" s="1"/>
    </row>
    <row r="13" spans="1:17" ht="14.25" x14ac:dyDescent="0.2">
      <c r="A13" s="1"/>
      <c r="B13" s="16" t="s">
        <v>98</v>
      </c>
      <c r="C13" s="1"/>
      <c r="D13" s="1"/>
      <c r="E13" s="17" t="s">
        <v>18</v>
      </c>
      <c r="F13" s="1" t="s">
        <v>19</v>
      </c>
      <c r="H13" s="1"/>
      <c r="I13" s="1"/>
      <c r="J13" s="1"/>
      <c r="N13" s="1"/>
      <c r="O13" s="1"/>
      <c r="P13" s="1"/>
      <c r="Q13" s="1"/>
    </row>
    <row r="14" spans="1:17" ht="14.25" x14ac:dyDescent="0.2">
      <c r="A14" s="1"/>
      <c r="B14" s="5" t="s">
        <v>99</v>
      </c>
      <c r="C14" s="1"/>
      <c r="D14" s="1"/>
      <c r="E14" s="1" t="s">
        <v>23</v>
      </c>
      <c r="F14" s="1"/>
      <c r="G14" s="1"/>
      <c r="H14" s="1"/>
      <c r="I14" s="1"/>
      <c r="J14" s="1"/>
      <c r="N14" s="1"/>
      <c r="O14" s="1"/>
      <c r="P14" s="1"/>
      <c r="Q14" s="1"/>
    </row>
    <row r="15" spans="1:17" ht="14.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N15" s="1"/>
      <c r="O15" s="1"/>
      <c r="P15" s="1"/>
      <c r="Q15" s="1"/>
    </row>
    <row r="16" spans="1:17" ht="14.25" customHeight="1" x14ac:dyDescent="0.2">
      <c r="A16" s="1"/>
      <c r="B16" s="64" t="s">
        <v>24</v>
      </c>
      <c r="C16" s="55"/>
      <c r="D16" s="55"/>
      <c r="E16" s="1" t="s">
        <v>28</v>
      </c>
      <c r="F16" s="1"/>
      <c r="G16" s="1"/>
      <c r="H16" s="1"/>
      <c r="I16" s="1"/>
      <c r="J16" s="1"/>
      <c r="N16" s="1"/>
      <c r="O16" s="1"/>
      <c r="P16" s="1"/>
      <c r="Q16" s="1"/>
    </row>
    <row r="17" spans="1:17" ht="14.25" x14ac:dyDescent="0.2">
      <c r="A17" s="20"/>
      <c r="B17" s="20"/>
      <c r="C17" s="20"/>
      <c r="D17" s="1"/>
      <c r="E17" s="1" t="s">
        <v>34</v>
      </c>
      <c r="F17" s="1"/>
      <c r="G17" s="1"/>
      <c r="H17" s="1"/>
      <c r="I17" s="1"/>
      <c r="J17" s="1"/>
      <c r="N17" s="1"/>
      <c r="O17" s="1"/>
      <c r="P17" s="1"/>
      <c r="Q17" s="1"/>
    </row>
    <row r="18" spans="1:17" ht="14.25" x14ac:dyDescent="0.2">
      <c r="A18" s="1"/>
      <c r="B18" s="1"/>
      <c r="C18" s="1"/>
      <c r="D18" s="1"/>
      <c r="E18" s="1" t="s">
        <v>37</v>
      </c>
      <c r="F18" s="1"/>
      <c r="G18" s="1"/>
      <c r="H18" s="1"/>
      <c r="I18" s="1"/>
      <c r="J18" s="1"/>
      <c r="N18" s="1"/>
      <c r="O18" s="1"/>
      <c r="P18" s="1"/>
      <c r="Q18" s="1"/>
    </row>
    <row r="19" spans="1:17" ht="14.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N19" s="1"/>
      <c r="O19" s="1"/>
      <c r="P19" s="1"/>
      <c r="Q19" s="1"/>
    </row>
    <row r="20" spans="1:17" ht="14.25" x14ac:dyDescent="0.2">
      <c r="A20" s="5" t="s">
        <v>40</v>
      </c>
      <c r="B20" s="1"/>
      <c r="C20" s="1"/>
      <c r="D20" s="1"/>
      <c r="E20" s="1"/>
      <c r="F20" s="1"/>
      <c r="G20" s="1"/>
      <c r="H20" s="1"/>
      <c r="I20" s="1"/>
      <c r="J20" s="1"/>
      <c r="N20" s="1"/>
      <c r="O20" s="1"/>
      <c r="P20" s="1"/>
      <c r="Q20" s="1"/>
    </row>
    <row r="21" spans="1:17" ht="14.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N21" s="1"/>
      <c r="O21" s="1"/>
      <c r="P21" s="1"/>
      <c r="Q21" s="1"/>
    </row>
    <row r="22" spans="1:17" ht="14.25" x14ac:dyDescent="0.2">
      <c r="A22" s="1"/>
      <c r="B22" s="8">
        <v>200</v>
      </c>
      <c r="C22" s="1"/>
      <c r="D22" s="1"/>
      <c r="E22" s="1" t="s">
        <v>42</v>
      </c>
      <c r="F22" s="1"/>
      <c r="G22" s="1"/>
      <c r="H22" s="1"/>
      <c r="I22" s="1"/>
      <c r="J22" s="1"/>
      <c r="N22" s="1"/>
      <c r="O22" s="1"/>
      <c r="P22" s="1"/>
      <c r="Q22" s="1"/>
    </row>
    <row r="23" spans="1:17" ht="14.25" x14ac:dyDescent="0.2">
      <c r="A23" s="8"/>
      <c r="B23" s="1"/>
      <c r="C23" s="1"/>
      <c r="D23" s="1"/>
      <c r="E23" s="1" t="s">
        <v>43</v>
      </c>
      <c r="F23" s="1"/>
      <c r="G23" s="1"/>
      <c r="H23" s="1"/>
      <c r="I23" s="1"/>
      <c r="J23" s="1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1" t="s">
        <v>45</v>
      </c>
      <c r="F24" s="1"/>
      <c r="G24" s="1"/>
      <c r="H24" s="1"/>
      <c r="I24" s="1"/>
      <c r="J24" s="1"/>
      <c r="N24" s="1"/>
      <c r="O24" s="1"/>
      <c r="P24" s="1"/>
      <c r="Q24" s="1"/>
    </row>
    <row r="25" spans="1:17" ht="14.25" x14ac:dyDescent="0.2">
      <c r="A25" s="1"/>
      <c r="B25" s="1"/>
      <c r="C25" s="1"/>
      <c r="D25" s="1"/>
      <c r="E25" s="1" t="s">
        <v>96</v>
      </c>
      <c r="F25" s="1"/>
      <c r="G25" s="1"/>
      <c r="H25" s="1"/>
      <c r="I25" s="1"/>
      <c r="J25" s="1"/>
      <c r="N25" s="1"/>
      <c r="O25" s="1"/>
      <c r="P25" s="1"/>
      <c r="Q25" s="1"/>
    </row>
    <row r="26" spans="1:17" ht="14.25" x14ac:dyDescent="0.2">
      <c r="A26" s="1"/>
      <c r="B26" s="1"/>
      <c r="C26" s="1"/>
      <c r="D26" s="1"/>
      <c r="E26" s="1" t="s">
        <v>48</v>
      </c>
      <c r="F26" s="1"/>
      <c r="G26" s="1"/>
      <c r="H26" s="1"/>
      <c r="I26" s="1"/>
      <c r="J26" s="1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1" t="s">
        <v>50</v>
      </c>
      <c r="F27" s="1"/>
      <c r="G27" s="1"/>
      <c r="H27" s="1"/>
      <c r="I27" s="1"/>
      <c r="J27" s="1"/>
      <c r="N27" s="1"/>
      <c r="O27" s="1"/>
      <c r="P27" s="1"/>
      <c r="Q27" s="1"/>
    </row>
    <row r="28" spans="1:17" ht="14.25" x14ac:dyDescent="0.2">
      <c r="A28" s="5" t="s">
        <v>51</v>
      </c>
      <c r="B28" s="1"/>
      <c r="C28" s="1"/>
      <c r="D28" s="1"/>
      <c r="E28" s="1"/>
      <c r="F28" s="1"/>
      <c r="G28" s="1"/>
      <c r="H28" s="1"/>
      <c r="I28" s="1"/>
      <c r="J28" s="1"/>
      <c r="N28" s="1"/>
      <c r="O28" s="1"/>
      <c r="P28" s="1"/>
      <c r="Q28" s="1"/>
    </row>
    <row r="29" spans="1:17" ht="14.25" x14ac:dyDescent="0.2">
      <c r="A29" s="60" t="s">
        <v>52</v>
      </c>
      <c r="B29" s="55"/>
      <c r="C29" s="55"/>
      <c r="D29" s="55"/>
      <c r="E29" s="55"/>
      <c r="F29" s="55"/>
      <c r="G29" s="55"/>
      <c r="H29" s="55"/>
      <c r="I29" s="1"/>
      <c r="J29" s="1"/>
      <c r="N29" s="1"/>
      <c r="O29" s="1"/>
      <c r="P29" s="1"/>
      <c r="Q29" s="1"/>
    </row>
    <row r="30" spans="1:17" ht="14.25" x14ac:dyDescent="0.2">
      <c r="A30" s="60" t="s">
        <v>57</v>
      </c>
      <c r="B30" s="55"/>
      <c r="C30" s="55"/>
      <c r="D30" s="55"/>
      <c r="E30" s="55"/>
      <c r="F30" s="55"/>
      <c r="G30" s="55"/>
      <c r="H30" s="55"/>
      <c r="I30" s="1"/>
      <c r="J30" s="1"/>
      <c r="N30" s="1"/>
      <c r="O30" s="1"/>
      <c r="P30" s="1"/>
      <c r="Q30" s="1"/>
    </row>
    <row r="31" spans="1:17" ht="14.25" x14ac:dyDescent="0.2">
      <c r="A31" s="1"/>
      <c r="B31" s="1"/>
      <c r="C31" s="1"/>
      <c r="D31" s="1"/>
      <c r="E31" s="1"/>
      <c r="G31" s="1"/>
      <c r="H31" s="1"/>
      <c r="I31" s="1"/>
      <c r="J31" s="1"/>
      <c r="N31" s="1"/>
      <c r="O31" s="1"/>
      <c r="P31" s="1"/>
      <c r="Q31" s="1"/>
    </row>
    <row r="32" spans="1:17" ht="14.25" x14ac:dyDescent="0.2">
      <c r="A32" s="3" t="s">
        <v>58</v>
      </c>
      <c r="B32" s="61" t="s">
        <v>59</v>
      </c>
      <c r="C32" s="55"/>
      <c r="D32" s="1"/>
      <c r="E32" s="1"/>
      <c r="G32" s="1"/>
      <c r="H32" s="1"/>
      <c r="I32" s="1"/>
      <c r="J32" s="1"/>
      <c r="N32" s="1"/>
      <c r="O32" s="1"/>
      <c r="P32" s="1"/>
      <c r="Q32" s="1"/>
    </row>
    <row r="33" spans="1:17" ht="14.25" x14ac:dyDescent="0.2">
      <c r="A33" s="1"/>
      <c r="B33" s="1"/>
      <c r="C33" s="1"/>
      <c r="D33" s="1"/>
      <c r="E33" s="1"/>
      <c r="G33" s="1"/>
      <c r="H33" s="1"/>
      <c r="I33" s="1"/>
      <c r="J33" s="1"/>
      <c r="N33" s="1"/>
      <c r="O33" s="1"/>
      <c r="P33" s="1"/>
      <c r="Q33" s="1"/>
    </row>
    <row r="34" spans="1:17" ht="25.5" x14ac:dyDescent="0.2">
      <c r="A34" s="3">
        <v>1</v>
      </c>
      <c r="B34" s="23" t="s">
        <v>60</v>
      </c>
      <c r="C34" s="1" t="s">
        <v>61</v>
      </c>
      <c r="D34" s="1"/>
      <c r="E34" s="1"/>
      <c r="G34" s="1"/>
      <c r="H34" s="1"/>
      <c r="I34" s="1"/>
      <c r="J34" s="1"/>
      <c r="N34" s="1"/>
      <c r="O34" s="1"/>
      <c r="P34" s="1"/>
      <c r="Q34" s="1"/>
    </row>
    <row r="35" spans="1:17" ht="14.25" x14ac:dyDescent="0.2">
      <c r="A35" s="3"/>
      <c r="B35" s="23"/>
      <c r="C35" s="1" t="s">
        <v>62</v>
      </c>
      <c r="D35" s="1"/>
      <c r="E35" s="1"/>
      <c r="G35" s="1"/>
      <c r="H35" s="1"/>
      <c r="I35" s="1"/>
      <c r="J35" s="1"/>
      <c r="N35" s="1"/>
      <c r="O35" s="1"/>
      <c r="P35" s="1"/>
      <c r="Q35" s="1"/>
    </row>
    <row r="36" spans="1:17" ht="14.25" x14ac:dyDescent="0.2">
      <c r="A36" s="5"/>
      <c r="B36" s="23"/>
      <c r="C36" s="1"/>
      <c r="D36" s="1"/>
      <c r="E36" s="1"/>
      <c r="G36" s="1"/>
      <c r="H36" s="1"/>
      <c r="I36" s="1"/>
      <c r="J36" s="1"/>
      <c r="N36" s="1"/>
      <c r="O36" s="1"/>
      <c r="P36" s="1"/>
      <c r="Q36" s="1"/>
    </row>
    <row r="37" spans="1:17" ht="14.25" x14ac:dyDescent="0.2">
      <c r="A37" s="3">
        <v>2</v>
      </c>
      <c r="B37" s="24" t="s">
        <v>63</v>
      </c>
      <c r="C37" s="1" t="s">
        <v>64</v>
      </c>
      <c r="D37" s="1"/>
      <c r="E37" s="1"/>
      <c r="G37" s="1"/>
      <c r="H37" s="1"/>
      <c r="I37" s="1"/>
      <c r="J37" s="1"/>
      <c r="N37" s="1"/>
      <c r="O37" s="1"/>
      <c r="P37" s="1"/>
      <c r="Q37" s="1"/>
    </row>
    <row r="38" spans="1:17" ht="14.25" x14ac:dyDescent="0.2">
      <c r="A38" s="3"/>
      <c r="B38" s="3"/>
      <c r="C38" s="1"/>
      <c r="D38" s="1"/>
      <c r="E38" s="1"/>
      <c r="G38" s="1"/>
      <c r="H38" s="1"/>
      <c r="I38" s="1"/>
      <c r="J38" s="1"/>
      <c r="N38" s="1"/>
      <c r="O38" s="1"/>
      <c r="P38" s="1"/>
      <c r="Q38" s="1"/>
    </row>
    <row r="39" spans="1:17" ht="14.25" x14ac:dyDescent="0.2">
      <c r="A39" s="3">
        <v>3</v>
      </c>
      <c r="B39" s="24" t="s">
        <v>65</v>
      </c>
      <c r="C39" s="1" t="s">
        <v>66</v>
      </c>
      <c r="D39" s="1"/>
      <c r="E39" s="1"/>
      <c r="G39" s="1"/>
      <c r="H39" s="1"/>
      <c r="I39" s="1"/>
      <c r="J39" s="1"/>
      <c r="N39" s="1"/>
      <c r="O39" s="1"/>
      <c r="P39" s="1"/>
      <c r="Q39" s="1"/>
    </row>
    <row r="40" spans="1:17" ht="14.25" x14ac:dyDescent="0.2">
      <c r="A40" s="3"/>
      <c r="B40" s="24"/>
      <c r="C40" s="1"/>
      <c r="D40" s="1"/>
      <c r="E40" s="1"/>
      <c r="G40" s="1"/>
      <c r="H40" s="1"/>
      <c r="I40" s="1"/>
      <c r="J40" s="1"/>
      <c r="N40" s="1"/>
      <c r="O40" s="1"/>
      <c r="P40" s="1"/>
      <c r="Q40" s="1"/>
    </row>
    <row r="41" spans="1:17" ht="14.25" x14ac:dyDescent="0.2">
      <c r="A41" s="3">
        <v>4</v>
      </c>
      <c r="B41" s="24">
        <v>1500</v>
      </c>
      <c r="C41" s="5" t="s">
        <v>67</v>
      </c>
      <c r="D41" s="5"/>
      <c r="E41" s="5" t="s">
        <v>69</v>
      </c>
      <c r="G41" s="1"/>
      <c r="I41" s="5"/>
      <c r="J41" s="5"/>
      <c r="N41" s="5"/>
      <c r="O41" s="5"/>
      <c r="P41" s="5"/>
      <c r="Q41" s="5"/>
    </row>
    <row r="42" spans="1:17" ht="14.25" x14ac:dyDescent="0.2">
      <c r="A42" s="1"/>
      <c r="B42" s="1"/>
      <c r="C42" s="5"/>
      <c r="D42" s="5"/>
      <c r="E42" s="5" t="s">
        <v>49</v>
      </c>
      <c r="G42" s="1"/>
      <c r="I42" s="5"/>
      <c r="J42" s="5"/>
      <c r="N42" s="5"/>
      <c r="O42" s="5"/>
      <c r="P42" s="5"/>
      <c r="Q42" s="5"/>
    </row>
    <row r="43" spans="1:17" ht="14.25" x14ac:dyDescent="0.2">
      <c r="A43" s="1"/>
      <c r="B43" s="1"/>
      <c r="C43" s="5"/>
      <c r="D43" s="5"/>
      <c r="E43" s="5" t="s">
        <v>70</v>
      </c>
      <c r="G43" s="1"/>
      <c r="I43" s="5"/>
      <c r="J43" s="5"/>
      <c r="N43" s="5"/>
      <c r="O43" s="5"/>
      <c r="P43" s="5"/>
      <c r="Q43" s="5"/>
    </row>
    <row r="44" spans="1:17" ht="14.25" x14ac:dyDescent="0.2">
      <c r="A44" s="1"/>
      <c r="B44" s="1"/>
      <c r="C44" s="5"/>
      <c r="D44" s="5"/>
      <c r="E44" s="5" t="s">
        <v>97</v>
      </c>
      <c r="G44" s="1"/>
      <c r="I44" s="5"/>
      <c r="J44" s="5"/>
      <c r="N44" s="5"/>
      <c r="O44" s="5"/>
      <c r="P44" s="5"/>
      <c r="Q44" s="5"/>
    </row>
    <row r="45" spans="1:17" ht="14.25" x14ac:dyDescent="0.2">
      <c r="A45" s="1"/>
      <c r="B45" s="1"/>
      <c r="C45" s="5"/>
      <c r="D45" s="5"/>
      <c r="E45" s="5" t="s">
        <v>72</v>
      </c>
      <c r="G45" s="1"/>
      <c r="I45" s="5"/>
      <c r="J45" s="5"/>
      <c r="N45" s="5"/>
      <c r="O45" s="5"/>
      <c r="P45" s="5"/>
      <c r="Q45" s="5"/>
    </row>
    <row r="46" spans="1:17" ht="14.25" x14ac:dyDescent="0.2">
      <c r="A46" s="1"/>
      <c r="B46" s="1"/>
      <c r="C46" s="1"/>
      <c r="D46" s="1"/>
      <c r="E46" s="5" t="s">
        <v>73</v>
      </c>
      <c r="F46" s="5"/>
      <c r="G46" s="5"/>
      <c r="H46" s="1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1"/>
      <c r="B47" s="1"/>
      <c r="C47" s="1"/>
      <c r="D47" s="1"/>
      <c r="F47" s="5"/>
      <c r="G47" s="5"/>
      <c r="H47" s="1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62" t="s">
        <v>74</v>
      </c>
      <c r="B48" s="55"/>
      <c r="C48" s="55"/>
      <c r="D48" s="55"/>
      <c r="E48" s="55"/>
      <c r="F48" s="55"/>
      <c r="G48" s="55"/>
      <c r="H48" s="55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55"/>
      <c r="B49" s="55"/>
      <c r="C49" s="55"/>
      <c r="D49" s="55"/>
      <c r="E49" s="55"/>
      <c r="F49" s="55"/>
      <c r="G49" s="55"/>
      <c r="H49" s="55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60" t="s">
        <v>75</v>
      </c>
      <c r="B50" s="55"/>
      <c r="C50" s="55"/>
      <c r="D50" s="55"/>
      <c r="E50" s="55"/>
      <c r="F50" s="55"/>
      <c r="G50" s="55"/>
      <c r="H50" s="55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60" t="s">
        <v>76</v>
      </c>
      <c r="B51" s="55"/>
      <c r="C51" s="55"/>
      <c r="D51" s="55"/>
      <c r="E51" s="55"/>
      <c r="F51" s="55"/>
      <c r="G51" s="55"/>
      <c r="H51" s="55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63" t="s">
        <v>77</v>
      </c>
      <c r="B53" s="55"/>
      <c r="C53" s="55"/>
      <c r="D53" s="55"/>
      <c r="E53" s="55"/>
      <c r="F53" s="55"/>
      <c r="G53" s="55"/>
      <c r="H53" s="55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54" t="s">
        <v>78</v>
      </c>
      <c r="B54" s="55"/>
      <c r="C54" s="55"/>
      <c r="D54" s="55"/>
      <c r="E54" s="55"/>
      <c r="F54" s="55"/>
      <c r="G54" s="55"/>
      <c r="H54" s="55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1:H51"/>
    <mergeCell ref="A53:H53"/>
    <mergeCell ref="A54:H54"/>
    <mergeCell ref="B32:C32"/>
    <mergeCell ref="A50:H50"/>
    <mergeCell ref="A48:H49"/>
    <mergeCell ref="A30:H30"/>
    <mergeCell ref="A1:H2"/>
    <mergeCell ref="A3:H3"/>
    <mergeCell ref="A4:H4"/>
    <mergeCell ref="B16:D16"/>
    <mergeCell ref="A29:H29"/>
  </mergeCells>
  <printOptions horizontalCentered="1"/>
  <pageMargins left="0.7" right="0.7" top="0.75" bottom="0.75" header="0" footer="0"/>
  <pageSetup scale="89" pageOrder="overThenDown" orientation="portrait" r:id="rId1"/>
  <headerFooter>
    <oddFooter>&amp;L&amp;1#&amp;"Calibri"&amp;10&amp;K737373Caterpillar: Confidential Green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B033C-2C87-4AC1-A5D8-B0EE3A6F67DC}">
  <sheetPr>
    <outlinePr summaryBelow="0" summaryRight="0"/>
    <pageSetUpPr fitToPage="1"/>
  </sheetPr>
  <dimension ref="A1:Q60"/>
  <sheetViews>
    <sheetView topLeftCell="A10" workbookViewId="0">
      <selection sqref="A1:H2"/>
    </sheetView>
  </sheetViews>
  <sheetFormatPr defaultColWidth="12.625" defaultRowHeight="15" customHeight="1" x14ac:dyDescent="0.2"/>
  <cols>
    <col min="1" max="1" width="6" customWidth="1"/>
    <col min="2" max="2" width="8.5" customWidth="1"/>
    <col min="3" max="3" width="11.625" customWidth="1"/>
    <col min="4" max="4" width="15.625" customWidth="1"/>
    <col min="5" max="5" width="15" customWidth="1"/>
    <col min="6" max="6" width="14.5" customWidth="1"/>
    <col min="7" max="7" width="14" customWidth="1"/>
    <col min="8" max="9" width="8" customWidth="1"/>
    <col min="10" max="10" width="10.625" customWidth="1"/>
    <col min="11" max="12" width="8" customWidth="1"/>
    <col min="13" max="13" width="10.625" customWidth="1"/>
    <col min="14" max="14" width="4.875" customWidth="1"/>
    <col min="15" max="15" width="5.875" customWidth="1"/>
    <col min="16" max="17" width="8" customWidth="1"/>
    <col min="18" max="26" width="15.125" customWidth="1"/>
  </cols>
  <sheetData>
    <row r="1" spans="1:17" ht="14.25" customHeight="1" x14ac:dyDescent="0.2">
      <c r="A1" s="56" t="s">
        <v>0</v>
      </c>
      <c r="B1" s="55"/>
      <c r="C1" s="55"/>
      <c r="D1" s="55"/>
      <c r="E1" s="55"/>
      <c r="F1" s="55"/>
      <c r="G1" s="55"/>
      <c r="H1" s="55"/>
    </row>
    <row r="2" spans="1:17" ht="14.25" customHeight="1" x14ac:dyDescent="0.2">
      <c r="A2" s="55"/>
      <c r="B2" s="55"/>
      <c r="C2" s="55"/>
      <c r="D2" s="55"/>
      <c r="E2" s="55"/>
      <c r="F2" s="55"/>
      <c r="G2" s="55"/>
      <c r="H2" s="55"/>
    </row>
    <row r="3" spans="1:17" ht="15.75" x14ac:dyDescent="0.25">
      <c r="A3" s="57">
        <v>43155</v>
      </c>
      <c r="B3" s="55"/>
      <c r="C3" s="55"/>
      <c r="D3" s="55"/>
      <c r="E3" s="55"/>
      <c r="F3" s="55"/>
      <c r="G3" s="55"/>
      <c r="H3" s="55"/>
      <c r="I3" s="1"/>
      <c r="J3" s="1"/>
      <c r="K3" s="1"/>
      <c r="L3" s="1"/>
      <c r="M3" s="1"/>
      <c r="N3" s="1"/>
      <c r="O3" s="1"/>
      <c r="P3" s="1"/>
      <c r="Q3" s="1"/>
    </row>
    <row r="4" spans="1:17" ht="14.25" x14ac:dyDescent="0.2">
      <c r="A4" s="58" t="s">
        <v>3</v>
      </c>
      <c r="B4" s="55"/>
      <c r="C4" s="55"/>
      <c r="D4" s="55"/>
      <c r="E4" s="55"/>
      <c r="F4" s="55"/>
      <c r="G4" s="55"/>
      <c r="H4" s="55"/>
      <c r="I4" s="1"/>
      <c r="J4" s="1"/>
      <c r="K4" s="1"/>
      <c r="L4" s="1"/>
      <c r="M4" s="1"/>
      <c r="N4" s="1"/>
      <c r="O4" s="1"/>
      <c r="P4" s="1"/>
      <c r="Q4" s="1"/>
    </row>
    <row r="5" spans="1:17" ht="14.25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4.25" x14ac:dyDescent="0.2">
      <c r="A6" s="5" t="s">
        <v>4</v>
      </c>
      <c r="B6" s="1"/>
      <c r="C6" s="1"/>
      <c r="D6" s="1"/>
      <c r="E6" s="1"/>
      <c r="F6" s="1"/>
      <c r="G6" s="1"/>
      <c r="H6" s="1"/>
      <c r="I6" s="1"/>
      <c r="J6" s="1"/>
      <c r="N6" s="1"/>
      <c r="O6" s="1"/>
      <c r="P6" s="1"/>
      <c r="Q6" s="1"/>
    </row>
    <row r="7" spans="1:17" ht="14.25" x14ac:dyDescent="0.2">
      <c r="A7" s="1"/>
      <c r="B7" s="8">
        <v>60</v>
      </c>
      <c r="C7" s="1" t="s">
        <v>7</v>
      </c>
      <c r="D7" s="1"/>
      <c r="E7" s="1"/>
      <c r="F7" s="1"/>
      <c r="G7" s="1"/>
      <c r="H7" s="1"/>
      <c r="I7" s="1"/>
      <c r="J7" s="1"/>
      <c r="N7" s="1"/>
      <c r="O7" s="1"/>
      <c r="P7" s="1"/>
      <c r="Q7" s="1"/>
    </row>
    <row r="8" spans="1:17" ht="14.25" x14ac:dyDescent="0.2">
      <c r="A8" s="1"/>
      <c r="B8" s="8">
        <v>40</v>
      </c>
      <c r="C8" s="1" t="s">
        <v>8</v>
      </c>
      <c r="D8" s="1"/>
      <c r="E8" s="1"/>
      <c r="F8" s="1"/>
      <c r="G8" s="1"/>
      <c r="H8" s="1"/>
      <c r="I8" s="1"/>
      <c r="J8" s="1"/>
      <c r="N8" s="1"/>
      <c r="O8" s="1"/>
      <c r="P8" s="1"/>
      <c r="Q8" s="1"/>
    </row>
    <row r="9" spans="1:17" ht="14.25" x14ac:dyDescent="0.2">
      <c r="A9" s="1"/>
      <c r="B9" s="10"/>
      <c r="C9" s="1"/>
      <c r="D9" s="1"/>
      <c r="E9" s="1"/>
      <c r="F9" s="1"/>
      <c r="G9" s="1"/>
      <c r="H9" s="1"/>
      <c r="I9" s="1"/>
      <c r="J9" s="1"/>
      <c r="N9" s="1"/>
      <c r="O9" s="1"/>
      <c r="P9" s="1"/>
      <c r="Q9" s="1"/>
    </row>
    <row r="10" spans="1:17" ht="14.25" x14ac:dyDescent="0.2">
      <c r="A10" s="1"/>
      <c r="B10" s="1"/>
      <c r="C10" s="1"/>
      <c r="D10" s="1"/>
      <c r="E10" s="1"/>
      <c r="F10" s="12"/>
      <c r="G10" s="1"/>
      <c r="H10" s="1"/>
      <c r="I10" s="1"/>
      <c r="J10" s="13"/>
      <c r="N10" s="1"/>
      <c r="O10" s="1"/>
      <c r="P10" s="1"/>
      <c r="Q10" s="1"/>
    </row>
    <row r="11" spans="1:17" ht="14.25" x14ac:dyDescent="0.2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N11" s="1"/>
      <c r="O11" s="1"/>
      <c r="P11" s="1"/>
      <c r="Q11" s="1"/>
    </row>
    <row r="12" spans="1:17" ht="14.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N12" s="1"/>
      <c r="O12" s="1"/>
      <c r="P12" s="1"/>
      <c r="Q12" s="1"/>
    </row>
    <row r="13" spans="1:17" ht="14.25" x14ac:dyDescent="0.2">
      <c r="A13" s="1"/>
      <c r="B13" s="16" t="s">
        <v>16</v>
      </c>
      <c r="C13" s="1"/>
      <c r="D13" s="1"/>
      <c r="E13" s="17" t="s">
        <v>18</v>
      </c>
      <c r="F13" s="1" t="s">
        <v>19</v>
      </c>
      <c r="H13" s="1"/>
      <c r="I13" s="1"/>
      <c r="J13" s="1"/>
      <c r="N13" s="1"/>
      <c r="O13" s="1"/>
      <c r="P13" s="1"/>
      <c r="Q13" s="1"/>
    </row>
    <row r="14" spans="1:17" ht="14.25" x14ac:dyDescent="0.2">
      <c r="A14" s="1"/>
      <c r="B14" s="5" t="s">
        <v>21</v>
      </c>
      <c r="C14" s="1"/>
      <c r="D14" s="1"/>
      <c r="E14" s="1" t="s">
        <v>23</v>
      </c>
      <c r="F14" s="1"/>
      <c r="G14" s="1"/>
      <c r="H14" s="1"/>
      <c r="I14" s="1"/>
      <c r="J14" s="1"/>
      <c r="N14" s="1"/>
      <c r="O14" s="1"/>
      <c r="P14" s="1"/>
      <c r="Q14" s="1"/>
    </row>
    <row r="15" spans="1:17" ht="14.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N15" s="1"/>
      <c r="O15" s="1"/>
      <c r="P15" s="1"/>
      <c r="Q15" s="1"/>
    </row>
    <row r="16" spans="1:17" ht="14.25" customHeight="1" x14ac:dyDescent="0.2">
      <c r="A16" s="1"/>
      <c r="B16" s="64" t="s">
        <v>24</v>
      </c>
      <c r="C16" s="55"/>
      <c r="D16" s="55"/>
      <c r="E16" s="1" t="s">
        <v>28</v>
      </c>
      <c r="F16" s="1"/>
      <c r="G16" s="1"/>
      <c r="H16" s="1"/>
      <c r="I16" s="1"/>
      <c r="J16" s="1"/>
      <c r="N16" s="1"/>
      <c r="O16" s="1"/>
      <c r="P16" s="1"/>
      <c r="Q16" s="1"/>
    </row>
    <row r="17" spans="1:17" ht="14.25" x14ac:dyDescent="0.2">
      <c r="A17" s="20"/>
      <c r="B17" s="20"/>
      <c r="C17" s="20"/>
      <c r="D17" s="1"/>
      <c r="E17" s="1" t="s">
        <v>34</v>
      </c>
      <c r="F17" s="1"/>
      <c r="G17" s="1"/>
      <c r="H17" s="1"/>
      <c r="I17" s="1"/>
      <c r="J17" s="1"/>
      <c r="N17" s="1"/>
      <c r="O17" s="1"/>
      <c r="P17" s="1"/>
      <c r="Q17" s="1"/>
    </row>
    <row r="18" spans="1:17" ht="14.25" x14ac:dyDescent="0.2">
      <c r="A18" s="1"/>
      <c r="B18" s="1"/>
      <c r="C18" s="1"/>
      <c r="D18" s="1"/>
      <c r="E18" s="1" t="s">
        <v>37</v>
      </c>
      <c r="F18" s="1"/>
      <c r="G18" s="1"/>
      <c r="H18" s="1"/>
      <c r="I18" s="1"/>
      <c r="J18" s="1"/>
      <c r="N18" s="1"/>
      <c r="O18" s="1"/>
      <c r="P18" s="1"/>
      <c r="Q18" s="1"/>
    </row>
    <row r="19" spans="1:17" ht="14.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N19" s="1"/>
      <c r="O19" s="1"/>
      <c r="P19" s="1"/>
      <c r="Q19" s="1"/>
    </row>
    <row r="20" spans="1:17" ht="14.25" x14ac:dyDescent="0.2">
      <c r="A20" s="5" t="s">
        <v>40</v>
      </c>
      <c r="B20" s="1"/>
      <c r="C20" s="1"/>
      <c r="D20" s="1"/>
      <c r="E20" s="1"/>
      <c r="F20" s="1"/>
      <c r="G20" s="1"/>
      <c r="H20" s="1"/>
      <c r="I20" s="1"/>
      <c r="J20" s="1"/>
      <c r="N20" s="1"/>
      <c r="O20" s="1"/>
      <c r="P20" s="1"/>
      <c r="Q20" s="1"/>
    </row>
    <row r="21" spans="1:17" ht="14.2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N21" s="1"/>
      <c r="O21" s="1"/>
      <c r="P21" s="1"/>
      <c r="Q21" s="1"/>
    </row>
    <row r="22" spans="1:17" ht="14.25" x14ac:dyDescent="0.2">
      <c r="A22" s="1"/>
      <c r="B22" s="8">
        <v>200</v>
      </c>
      <c r="C22" s="1"/>
      <c r="D22" s="1"/>
      <c r="E22" s="1" t="s">
        <v>42</v>
      </c>
      <c r="F22" s="1"/>
      <c r="G22" s="1"/>
      <c r="H22" s="1"/>
      <c r="I22" s="1"/>
      <c r="J22" s="1"/>
      <c r="N22" s="1"/>
      <c r="O22" s="1"/>
      <c r="P22" s="1"/>
      <c r="Q22" s="1"/>
    </row>
    <row r="23" spans="1:17" ht="14.25" x14ac:dyDescent="0.2">
      <c r="A23" s="8"/>
      <c r="B23" s="1"/>
      <c r="C23" s="1"/>
      <c r="D23" s="1"/>
      <c r="E23" s="1" t="s">
        <v>43</v>
      </c>
      <c r="F23" s="1"/>
      <c r="G23" s="1"/>
      <c r="H23" s="1"/>
      <c r="I23" s="1"/>
      <c r="J23" s="1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1" t="s">
        <v>45</v>
      </c>
      <c r="F24" s="1"/>
      <c r="G24" s="1"/>
      <c r="H24" s="1"/>
      <c r="I24" s="1"/>
      <c r="J24" s="1"/>
      <c r="N24" s="1"/>
      <c r="O24" s="1"/>
      <c r="P24" s="1"/>
      <c r="Q24" s="1"/>
    </row>
    <row r="25" spans="1:17" ht="14.25" x14ac:dyDescent="0.2">
      <c r="A25" s="1"/>
      <c r="B25" s="1"/>
      <c r="C25" s="1"/>
      <c r="D25" s="1"/>
      <c r="E25" s="1" t="s">
        <v>46</v>
      </c>
      <c r="F25" s="1"/>
      <c r="G25" s="1"/>
      <c r="H25" s="1"/>
      <c r="I25" s="1"/>
      <c r="J25" s="1"/>
      <c r="N25" s="1"/>
      <c r="O25" s="1"/>
      <c r="P25" s="1"/>
      <c r="Q25" s="1"/>
    </row>
    <row r="26" spans="1:17" ht="14.25" x14ac:dyDescent="0.2">
      <c r="A26" s="1"/>
      <c r="B26" s="1"/>
      <c r="C26" s="1"/>
      <c r="D26" s="1"/>
      <c r="E26" s="1" t="s">
        <v>48</v>
      </c>
      <c r="F26" s="1"/>
      <c r="G26" s="1"/>
      <c r="H26" s="1"/>
      <c r="I26" s="1"/>
      <c r="J26" s="1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1" t="s">
        <v>50</v>
      </c>
      <c r="F27" s="1"/>
      <c r="G27" s="1"/>
      <c r="H27" s="1"/>
      <c r="I27" s="1"/>
      <c r="J27" s="1"/>
      <c r="N27" s="1"/>
      <c r="O27" s="1"/>
      <c r="P27" s="1"/>
      <c r="Q27" s="1"/>
    </row>
    <row r="28" spans="1:17" ht="14.25" x14ac:dyDescent="0.2">
      <c r="A28" s="5" t="s">
        <v>51</v>
      </c>
      <c r="B28" s="1"/>
      <c r="C28" s="1"/>
      <c r="D28" s="1"/>
      <c r="E28" s="1"/>
      <c r="F28" s="1"/>
      <c r="G28" s="1"/>
      <c r="H28" s="1"/>
      <c r="I28" s="1"/>
      <c r="J28" s="1"/>
      <c r="N28" s="1"/>
      <c r="O28" s="1"/>
      <c r="P28" s="1"/>
      <c r="Q28" s="1"/>
    </row>
    <row r="29" spans="1:17" ht="14.25" x14ac:dyDescent="0.2">
      <c r="A29" s="60" t="s">
        <v>52</v>
      </c>
      <c r="B29" s="55"/>
      <c r="C29" s="55"/>
      <c r="D29" s="55"/>
      <c r="E29" s="55"/>
      <c r="F29" s="55"/>
      <c r="G29" s="55"/>
      <c r="H29" s="55"/>
      <c r="I29" s="1"/>
      <c r="J29" s="1"/>
      <c r="N29" s="1"/>
      <c r="O29" s="1"/>
      <c r="P29" s="1"/>
      <c r="Q29" s="1"/>
    </row>
    <row r="30" spans="1:17" ht="14.25" x14ac:dyDescent="0.2">
      <c r="A30" s="60" t="s">
        <v>57</v>
      </c>
      <c r="B30" s="55"/>
      <c r="C30" s="55"/>
      <c r="D30" s="55"/>
      <c r="E30" s="55"/>
      <c r="F30" s="55"/>
      <c r="G30" s="55"/>
      <c r="H30" s="55"/>
      <c r="I30" s="1"/>
      <c r="J30" s="1"/>
      <c r="N30" s="1"/>
      <c r="O30" s="1"/>
      <c r="P30" s="1"/>
      <c r="Q30" s="1"/>
    </row>
    <row r="31" spans="1:17" ht="14.25" x14ac:dyDescent="0.2">
      <c r="A31" s="1"/>
      <c r="B31" s="1"/>
      <c r="C31" s="1"/>
      <c r="D31" s="1"/>
      <c r="E31" s="1"/>
      <c r="G31" s="1"/>
      <c r="H31" s="1"/>
      <c r="I31" s="1"/>
      <c r="J31" s="1"/>
      <c r="N31" s="1"/>
      <c r="O31" s="1"/>
      <c r="P31" s="1"/>
      <c r="Q31" s="1"/>
    </row>
    <row r="32" spans="1:17" ht="14.25" x14ac:dyDescent="0.2">
      <c r="A32" s="3" t="s">
        <v>58</v>
      </c>
      <c r="B32" s="61" t="s">
        <v>59</v>
      </c>
      <c r="C32" s="55"/>
      <c r="D32" s="1"/>
      <c r="E32" s="1"/>
      <c r="G32" s="1"/>
      <c r="H32" s="1"/>
      <c r="I32" s="1"/>
      <c r="J32" s="1"/>
      <c r="N32" s="1"/>
      <c r="O32" s="1"/>
      <c r="P32" s="1"/>
      <c r="Q32" s="1"/>
    </row>
    <row r="33" spans="1:17" ht="14.25" x14ac:dyDescent="0.2">
      <c r="A33" s="1"/>
      <c r="B33" s="1"/>
      <c r="C33" s="1"/>
      <c r="D33" s="1"/>
      <c r="E33" s="1"/>
      <c r="G33" s="1"/>
      <c r="H33" s="1"/>
      <c r="I33" s="1"/>
      <c r="J33" s="1"/>
      <c r="N33" s="1"/>
      <c r="O33" s="1"/>
      <c r="P33" s="1"/>
      <c r="Q33" s="1"/>
    </row>
    <row r="34" spans="1:17" ht="25.5" x14ac:dyDescent="0.2">
      <c r="A34" s="3">
        <v>1</v>
      </c>
      <c r="B34" s="23" t="s">
        <v>60</v>
      </c>
      <c r="C34" s="1" t="s">
        <v>61</v>
      </c>
      <c r="D34" s="1"/>
      <c r="E34" s="1"/>
      <c r="G34" s="1"/>
      <c r="H34" s="1"/>
      <c r="I34" s="1"/>
      <c r="J34" s="1"/>
      <c r="N34" s="1"/>
      <c r="O34" s="1"/>
      <c r="P34" s="1"/>
      <c r="Q34" s="1"/>
    </row>
    <row r="35" spans="1:17" ht="14.25" x14ac:dyDescent="0.2">
      <c r="A35" s="3"/>
      <c r="B35" s="23"/>
      <c r="C35" s="1" t="s">
        <v>62</v>
      </c>
      <c r="D35" s="1"/>
      <c r="E35" s="1"/>
      <c r="G35" s="1"/>
      <c r="H35" s="1"/>
      <c r="I35" s="1"/>
      <c r="J35" s="1"/>
      <c r="N35" s="1"/>
      <c r="O35" s="1"/>
      <c r="P35" s="1"/>
      <c r="Q35" s="1"/>
    </row>
    <row r="36" spans="1:17" ht="14.25" x14ac:dyDescent="0.2">
      <c r="A36" s="5"/>
      <c r="B36" s="23"/>
      <c r="C36" s="1"/>
      <c r="D36" s="1"/>
      <c r="E36" s="1"/>
      <c r="G36" s="1"/>
      <c r="H36" s="1"/>
      <c r="I36" s="1"/>
      <c r="J36" s="1"/>
      <c r="N36" s="1"/>
      <c r="O36" s="1"/>
      <c r="P36" s="1"/>
      <c r="Q36" s="1"/>
    </row>
    <row r="37" spans="1:17" ht="14.25" x14ac:dyDescent="0.2">
      <c r="A37" s="3">
        <v>2</v>
      </c>
      <c r="B37" s="24" t="s">
        <v>63</v>
      </c>
      <c r="C37" s="1" t="s">
        <v>64</v>
      </c>
      <c r="D37" s="1"/>
      <c r="E37" s="1"/>
      <c r="G37" s="1"/>
      <c r="H37" s="1"/>
      <c r="I37" s="1"/>
      <c r="J37" s="1"/>
      <c r="N37" s="1"/>
      <c r="O37" s="1"/>
      <c r="P37" s="1"/>
      <c r="Q37" s="1"/>
    </row>
    <row r="38" spans="1:17" ht="14.25" x14ac:dyDescent="0.2">
      <c r="A38" s="3"/>
      <c r="B38" s="3"/>
      <c r="C38" s="1"/>
      <c r="D38" s="1"/>
      <c r="E38" s="1"/>
      <c r="G38" s="1"/>
      <c r="H38" s="1"/>
      <c r="I38" s="1"/>
      <c r="J38" s="1"/>
      <c r="N38" s="1"/>
      <c r="O38" s="1"/>
      <c r="P38" s="1"/>
      <c r="Q38" s="1"/>
    </row>
    <row r="39" spans="1:17" ht="14.25" x14ac:dyDescent="0.2">
      <c r="A39" s="3">
        <v>3</v>
      </c>
      <c r="B39" s="24" t="s">
        <v>65</v>
      </c>
      <c r="C39" s="1" t="s">
        <v>66</v>
      </c>
      <c r="D39" s="1"/>
      <c r="E39" s="1"/>
      <c r="G39" s="1"/>
      <c r="H39" s="1"/>
      <c r="I39" s="1"/>
      <c r="J39" s="1"/>
      <c r="N39" s="1"/>
      <c r="O39" s="1"/>
      <c r="P39" s="1"/>
      <c r="Q39" s="1"/>
    </row>
    <row r="40" spans="1:17" ht="14.25" x14ac:dyDescent="0.2">
      <c r="A40" s="3"/>
      <c r="B40" s="24"/>
      <c r="C40" s="1"/>
      <c r="D40" s="1"/>
      <c r="E40" s="1"/>
      <c r="G40" s="1"/>
      <c r="H40" s="1"/>
      <c r="I40" s="1"/>
      <c r="J40" s="1"/>
      <c r="N40" s="1"/>
      <c r="O40" s="1"/>
      <c r="P40" s="1"/>
      <c r="Q40" s="1"/>
    </row>
    <row r="41" spans="1:17" ht="14.25" x14ac:dyDescent="0.2">
      <c r="A41" s="3">
        <v>4</v>
      </c>
      <c r="B41" s="24">
        <v>1500</v>
      </c>
      <c r="C41" s="5" t="s">
        <v>67</v>
      </c>
      <c r="D41" s="5"/>
      <c r="E41" s="5" t="s">
        <v>68</v>
      </c>
      <c r="G41" s="1"/>
      <c r="I41" s="5"/>
      <c r="J41" s="5"/>
      <c r="N41" s="5"/>
      <c r="O41" s="5"/>
      <c r="P41" s="5"/>
      <c r="Q41" s="5"/>
    </row>
    <row r="42" spans="1:17" ht="14.25" x14ac:dyDescent="0.2">
      <c r="A42" s="1"/>
      <c r="B42" s="1"/>
      <c r="C42" s="5"/>
      <c r="D42" s="5"/>
      <c r="E42" s="5" t="s">
        <v>69</v>
      </c>
      <c r="G42" s="1"/>
      <c r="I42" s="5"/>
      <c r="J42" s="5"/>
      <c r="N42" s="5"/>
      <c r="O42" s="5"/>
      <c r="P42" s="5"/>
      <c r="Q42" s="5"/>
    </row>
    <row r="43" spans="1:17" ht="14.25" x14ac:dyDescent="0.2">
      <c r="A43" s="1"/>
      <c r="B43" s="1"/>
      <c r="C43" s="5"/>
      <c r="D43" s="5"/>
      <c r="E43" s="5" t="s">
        <v>49</v>
      </c>
      <c r="G43" s="1"/>
      <c r="I43" s="5"/>
      <c r="J43" s="5"/>
      <c r="N43" s="5"/>
      <c r="O43" s="5"/>
      <c r="P43" s="5"/>
      <c r="Q43" s="5"/>
    </row>
    <row r="44" spans="1:17" ht="14.25" x14ac:dyDescent="0.2">
      <c r="A44" s="1"/>
      <c r="B44" s="1"/>
      <c r="C44" s="5"/>
      <c r="D44" s="5"/>
      <c r="E44" s="5" t="s">
        <v>70</v>
      </c>
      <c r="G44" s="1"/>
      <c r="I44" s="5"/>
      <c r="J44" s="5"/>
      <c r="N44" s="5"/>
      <c r="O44" s="5"/>
      <c r="P44" s="5"/>
      <c r="Q44" s="5"/>
    </row>
    <row r="45" spans="1:17" ht="14.25" x14ac:dyDescent="0.2">
      <c r="A45" s="1"/>
      <c r="B45" s="1"/>
      <c r="C45" s="5"/>
      <c r="D45" s="5"/>
      <c r="E45" s="5" t="s">
        <v>71</v>
      </c>
      <c r="G45" s="1"/>
      <c r="I45" s="5"/>
      <c r="J45" s="5"/>
      <c r="N45" s="5"/>
      <c r="O45" s="5"/>
      <c r="P45" s="5"/>
      <c r="Q45" s="5"/>
    </row>
    <row r="46" spans="1:17" ht="14.25" x14ac:dyDescent="0.2">
      <c r="A46" s="1"/>
      <c r="B46" s="1"/>
      <c r="C46" s="1"/>
      <c r="D46" s="1"/>
      <c r="E46" s="5" t="s">
        <v>72</v>
      </c>
      <c r="F46" s="5"/>
      <c r="G46" s="5"/>
      <c r="H46" s="1"/>
      <c r="I46" s="5"/>
      <c r="J46" s="5"/>
      <c r="K46" s="5"/>
      <c r="L46" s="5"/>
      <c r="M46" s="5"/>
      <c r="N46" s="5"/>
      <c r="O46" s="5"/>
      <c r="P46" s="5"/>
      <c r="Q46" s="5"/>
    </row>
    <row r="47" spans="1:17" ht="14.25" x14ac:dyDescent="0.2">
      <c r="A47" s="1"/>
      <c r="B47" s="1"/>
      <c r="C47" s="1"/>
      <c r="D47" s="1"/>
      <c r="E47" s="5" t="s">
        <v>73</v>
      </c>
      <c r="F47" s="5"/>
      <c r="G47" s="5"/>
      <c r="H47" s="1"/>
      <c r="I47" s="5"/>
      <c r="J47" s="5"/>
      <c r="K47" s="5"/>
      <c r="L47" s="5"/>
      <c r="M47" s="5"/>
      <c r="N47" s="5"/>
      <c r="O47" s="5"/>
      <c r="P47" s="5"/>
      <c r="Q47" s="5"/>
    </row>
    <row r="48" spans="1:17" ht="14.25" x14ac:dyDescent="0.2">
      <c r="A48" s="62" t="s">
        <v>74</v>
      </c>
      <c r="B48" s="55"/>
      <c r="C48" s="55"/>
      <c r="D48" s="55"/>
      <c r="E48" s="55"/>
      <c r="F48" s="55"/>
      <c r="G48" s="55"/>
      <c r="H48" s="55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x14ac:dyDescent="0.2">
      <c r="A49" s="55"/>
      <c r="B49" s="55"/>
      <c r="C49" s="55"/>
      <c r="D49" s="55"/>
      <c r="E49" s="55"/>
      <c r="F49" s="55"/>
      <c r="G49" s="55"/>
      <c r="H49" s="55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x14ac:dyDescent="0.2">
      <c r="A50" s="60" t="s">
        <v>75</v>
      </c>
      <c r="B50" s="55"/>
      <c r="C50" s="55"/>
      <c r="D50" s="55"/>
      <c r="E50" s="55"/>
      <c r="F50" s="55"/>
      <c r="G50" s="55"/>
      <c r="H50" s="55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x14ac:dyDescent="0.2">
      <c r="A51" s="60" t="s">
        <v>76</v>
      </c>
      <c r="B51" s="55"/>
      <c r="C51" s="55"/>
      <c r="D51" s="55"/>
      <c r="E51" s="55"/>
      <c r="F51" s="55"/>
      <c r="G51" s="55"/>
      <c r="H51" s="55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63" t="s">
        <v>77</v>
      </c>
      <c r="B53" s="55"/>
      <c r="C53" s="55"/>
      <c r="D53" s="55"/>
      <c r="E53" s="55"/>
      <c r="F53" s="55"/>
      <c r="G53" s="55"/>
      <c r="H53" s="55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">
      <c r="A54" s="54" t="s">
        <v>78</v>
      </c>
      <c r="B54" s="55"/>
      <c r="C54" s="55"/>
      <c r="D54" s="55"/>
      <c r="E54" s="55"/>
      <c r="F54" s="55"/>
      <c r="G54" s="55"/>
      <c r="H54" s="55"/>
      <c r="I54" s="1"/>
      <c r="J54" s="1"/>
      <c r="K54" s="1"/>
      <c r="L54" s="1"/>
      <c r="M54" s="1"/>
      <c r="N54" s="1"/>
      <c r="O54" s="1"/>
      <c r="P54" s="1"/>
      <c r="Q54" s="1"/>
    </row>
    <row r="55" spans="1:17" ht="23.25" customHeight="1" x14ac:dyDescent="0.2"/>
    <row r="56" spans="1:17" ht="23.25" customHeight="1" x14ac:dyDescent="0.35">
      <c r="J56" s="11"/>
      <c r="K56" s="11"/>
      <c r="L56" s="11"/>
    </row>
    <row r="57" spans="1:17" ht="23.25" customHeight="1" x14ac:dyDescent="0.35">
      <c r="J57" s="11"/>
      <c r="K57" s="11"/>
      <c r="L57" s="11"/>
    </row>
    <row r="58" spans="1:17" ht="28.5" customHeight="1" x14ac:dyDescent="0.2"/>
    <row r="59" spans="1:17" ht="23.25" customHeight="1" x14ac:dyDescent="0.35">
      <c r="M59" s="11"/>
    </row>
    <row r="60" spans="1:17" ht="14.25" customHeight="1" x14ac:dyDescent="0.2"/>
  </sheetData>
  <mergeCells count="12">
    <mergeCell ref="A54:H54"/>
    <mergeCell ref="A1:H2"/>
    <mergeCell ref="A3:H3"/>
    <mergeCell ref="A4:H4"/>
    <mergeCell ref="B16:D16"/>
    <mergeCell ref="A29:H29"/>
    <mergeCell ref="A30:H30"/>
    <mergeCell ref="B32:C32"/>
    <mergeCell ref="A48:H49"/>
    <mergeCell ref="A50:H50"/>
    <mergeCell ref="A51:H51"/>
    <mergeCell ref="A53:H53"/>
  </mergeCells>
  <printOptions horizontalCentered="1"/>
  <pageMargins left="0.7" right="0.7" top="0.75" bottom="0.75" header="0" footer="0"/>
  <pageSetup scale="89" pageOrder="overThenDown" orientation="portrait" r:id="rId1"/>
  <headerFooter>
    <oddFooter>&amp;L&amp;1#&amp;"Calibri"&amp;10&amp;K737373Caterpillar: Confidential Green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Ticket Info. 2023 Banquet PDF</vt:lpstr>
      <vt:lpstr>Ticket Info. 2023 Banquet</vt:lpstr>
      <vt:lpstr>Ticket Info. 2022 Banquet PDF</vt:lpstr>
      <vt:lpstr>Ticket Info. 2022 Banquet</vt:lpstr>
      <vt:lpstr>Ticket Info. 2020 Banquet PDF</vt:lpstr>
      <vt:lpstr>Ticket Info. 2020 Banquet</vt:lpstr>
      <vt:lpstr>Ticket Info. 2019 Banquet PDF</vt:lpstr>
      <vt:lpstr>Ticket Info. 2019 Banquet</vt:lpstr>
      <vt:lpstr>Ticket Info. 2018 Banquet (2)</vt:lpstr>
      <vt:lpstr>Ticket Info.</vt:lpstr>
      <vt:lpstr>Sheet5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 Schore</dc:creator>
  <cp:lastModifiedBy>Fletcher Morgan</cp:lastModifiedBy>
  <cp:lastPrinted>2023-01-08T15:43:38Z</cp:lastPrinted>
  <dcterms:created xsi:type="dcterms:W3CDTF">2018-12-19T04:43:06Z</dcterms:created>
  <dcterms:modified xsi:type="dcterms:W3CDTF">2024-01-10T16:58:00Z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etDate">
    <vt:lpwstr>2022-12-21T01:51:25Z</vt:lpwstr>
  </property>
  <property fmtid="{D5CDD505-2E9C-101B-9397-08002B2CF9AE}" pid="4" name="MSIP_Label_fb5e2db6-eecf-4aa2-8fc3-174bf94bce19_Method">
    <vt:lpwstr>Standard</vt:lpwstr>
  </property>
  <property fmtid="{D5CDD505-2E9C-101B-9397-08002B2CF9AE}" pid="5" name="MSIP_Label_fb5e2db6-eecf-4aa2-8fc3-174bf94bce19_Name">
    <vt:lpwstr>fb5e2db6-eecf-4aa2-8fc3-174bf94bce19</vt:lpwstr>
  </property>
  <property fmtid="{D5CDD505-2E9C-101B-9397-08002B2CF9AE}" pid="6" name="MSIP_Label_fb5e2db6-eecf-4aa2-8fc3-174bf94bce19_SiteId">
    <vt:lpwstr>ceb177bf-013b-49ab-8a9c-4abce32afc1e</vt:lpwstr>
  </property>
  <property fmtid="{D5CDD505-2E9C-101B-9397-08002B2CF9AE}" pid="7" name="MSIP_Label_fb5e2db6-eecf-4aa2-8fc3-174bf94bce19_ActionId">
    <vt:lpwstr>ab39c00b-227e-4ff8-b80e-d93ba3d4db2c</vt:lpwstr>
  </property>
  <property fmtid="{D5CDD505-2E9C-101B-9397-08002B2CF9AE}" pid="8" name="MSIP_Label_fb5e2db6-eecf-4aa2-8fc3-174bf94bce19_ContentBits">
    <vt:lpwstr>2</vt:lpwstr>
  </property>
</Properties>
</file>